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7175" windowHeight="12585" activeTab="0"/>
  </bookViews>
  <sheets>
    <sheet name="工事内訳書" sheetId="1" r:id="rId1"/>
    <sheet name="手すり" sheetId="2" r:id="rId2"/>
    <sheet name="段差解消" sheetId="3" r:id="rId3"/>
    <sheet name="床材変更" sheetId="4" r:id="rId4"/>
    <sheet name="扉取替え" sheetId="5" r:id="rId5"/>
    <sheet name="トイレ" sheetId="6" r:id="rId6"/>
  </sheets>
  <definedNames/>
  <calcPr fullCalcOnLoad="1"/>
</workbook>
</file>

<file path=xl/sharedStrings.xml><?xml version="1.0" encoding="utf-8"?>
<sst xmlns="http://schemas.openxmlformats.org/spreadsheetml/2006/main" count="314" uniqueCount="91">
  <si>
    <t>数量</t>
  </si>
  <si>
    <t>単価</t>
  </si>
  <si>
    <t>金額</t>
  </si>
  <si>
    <t>内容(商品名・工事内容等)</t>
  </si>
  <si>
    <t>（住宅改修施工事業所名）</t>
  </si>
  <si>
    <t>（住所及び連絡先）</t>
  </si>
  <si>
    <t>電話</t>
  </si>
  <si>
    <t>合計</t>
  </si>
  <si>
    <t>消費税</t>
  </si>
  <si>
    <t>総計</t>
  </si>
  <si>
    <t>平面図番号　　　　　　　　　　　　　　　（注２）</t>
  </si>
  <si>
    <t>住宅改修場所　　　　　　　　　　　　　</t>
  </si>
  <si>
    <t>注２　添付平面図の住宅改修実施箇所の番号と一致させてください。</t>
  </si>
  <si>
    <t>住宅改修の種類（注１）</t>
  </si>
  <si>
    <t>住宅改修費対象部分</t>
  </si>
  <si>
    <t>①　手すりの取付け　②段差解消　③滑りの防止及び移動の円滑化等のための床又は通路面の材料の変更　④引き戸等への扉の取替え　⑤様式便器等への便器の取替え　⑥①～⑤の住宅改修に付帯して必要となる住宅改修　⑦　その他の改修工事</t>
  </si>
  <si>
    <r>
      <t>注１　住宅改修の種類は、次の①から⑦の中から選んで番号を記入してください。なお、</t>
    </r>
    <r>
      <rPr>
        <b/>
        <u val="single"/>
        <sz val="9"/>
        <rFont val="ＭＳ 明朝"/>
        <family val="1"/>
      </rPr>
      <t>⑦は住宅改修費の支給対象とならない工事です</t>
    </r>
    <r>
      <rPr>
        <sz val="9"/>
        <rFont val="ＭＳ 明朝"/>
        <family val="1"/>
      </rPr>
      <t>。</t>
    </r>
  </si>
  <si>
    <t>（参考様式）</t>
  </si>
  <si>
    <t>介護保険住宅改修費　工事費　見積書・内訳書</t>
  </si>
  <si>
    <t>玄関</t>
  </si>
  <si>
    <t>①</t>
  </si>
  <si>
    <t>直付エンドブラケット　ＣＤ－34</t>
  </si>
  <si>
    <t>木製手すり　ＡＢ－12　200㎜</t>
  </si>
  <si>
    <t>大工工事</t>
  </si>
  <si>
    <t>トイレ</t>
  </si>
  <si>
    <t>①</t>
  </si>
  <si>
    <t>既存トイレ撤去</t>
  </si>
  <si>
    <t>便器 AB-C12D</t>
  </si>
  <si>
    <t>便器設置費</t>
  </si>
  <si>
    <t>②</t>
  </si>
  <si>
    <t>手すり　Ｌ型　EF-34G</t>
  </si>
  <si>
    <t>手すり取付費</t>
  </si>
  <si>
    <t>諸経費</t>
  </si>
  <si>
    <t>（担当者名）</t>
  </si>
  <si>
    <t>①</t>
  </si>
  <si>
    <t>個</t>
  </si>
  <si>
    <t>一式</t>
  </si>
  <si>
    <t>式</t>
  </si>
  <si>
    <t>諸経費</t>
  </si>
  <si>
    <t>⑤</t>
  </si>
  <si>
    <t>①</t>
  </si>
  <si>
    <t>台所</t>
  </si>
  <si>
    <t>②</t>
  </si>
  <si>
    <t>個</t>
  </si>
  <si>
    <t>廊下</t>
  </si>
  <si>
    <t>段差解消スロープ　Ｈ35×Ｗ1000×Ｄ200</t>
  </si>
  <si>
    <t>脱衣所</t>
  </si>
  <si>
    <t>③</t>
  </si>
  <si>
    <t>工賃</t>
  </si>
  <si>
    <t>式</t>
  </si>
  <si>
    <t>脱衣室</t>
  </si>
  <si>
    <t>④</t>
  </si>
  <si>
    <t>①</t>
  </si>
  <si>
    <t>既存ドア、敷居撤去</t>
  </si>
  <si>
    <t>式</t>
  </si>
  <si>
    <t>個</t>
  </si>
  <si>
    <t>2枚引き戸　ＸＹ－2400Ｚ</t>
  </si>
  <si>
    <t>レール敷込</t>
  </si>
  <si>
    <t>扉取付け施工費</t>
  </si>
  <si>
    <t>⑦</t>
  </si>
  <si>
    <t>・</t>
  </si>
  <si>
    <t>タオルリング</t>
  </si>
  <si>
    <t>トイレットペーパーホルダー</t>
  </si>
  <si>
    <t>⑦</t>
  </si>
  <si>
    <t>⑤</t>
  </si>
  <si>
    <t>①</t>
  </si>
  <si>
    <t>配管工事費</t>
  </si>
  <si>
    <t>給排水材料費</t>
  </si>
  <si>
    <t>⑥</t>
  </si>
  <si>
    <t>③</t>
  </si>
  <si>
    <t>①</t>
  </si>
  <si>
    <t>④</t>
  </si>
  <si>
    <t>枚</t>
  </si>
  <si>
    <t>床材撤去</t>
  </si>
  <si>
    <t>式</t>
  </si>
  <si>
    <t>居室</t>
  </si>
  <si>
    <t>畳撤去（4.5畳）</t>
  </si>
  <si>
    <t>木材　3000×90×90</t>
  </si>
  <si>
    <t>木材　3000×45×105</t>
  </si>
  <si>
    <t>木材　3000×45×60</t>
  </si>
  <si>
    <t>本</t>
  </si>
  <si>
    <t>木材　厚9杉板　床下張</t>
  </si>
  <si>
    <t>坪</t>
  </si>
  <si>
    <t>建材　厚12フロア</t>
  </si>
  <si>
    <t>建材　巾木　4ｍ</t>
  </si>
  <si>
    <t>断熱材</t>
  </si>
  <si>
    <t>加工取付費</t>
  </si>
  <si>
    <t>諸経費</t>
  </si>
  <si>
    <t>片づけ、清掃</t>
  </si>
  <si>
    <t>諸経費</t>
  </si>
  <si>
    <t>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</si>
</sst>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sz val="10.5"/>
      <name val="ＭＳ 明朝"/>
      <family val="1"/>
    </font>
    <font>
      <sz val="14"/>
      <name val="ＭＳ 明朝"/>
      <family val="1"/>
    </font>
    <font>
      <sz val="9"/>
      <name val="ＭＳ 明朝"/>
      <family val="1"/>
    </font>
    <font>
      <sz val="12"/>
      <name val="ＭＳ 明朝"/>
      <family val="1"/>
    </font>
    <font>
      <sz val="10"/>
      <name val="ＭＳ 明朝"/>
      <family val="1"/>
    </font>
    <font>
      <b/>
      <u val="singl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hair"/>
      <top style="thin"/>
      <bottom style="thin"/>
    </border>
    <border>
      <left style="thin"/>
      <right style="hair"/>
      <top>
        <color indexed="63"/>
      </top>
      <bottom style="thin"/>
    </border>
    <border>
      <left style="medium"/>
      <right style="hair"/>
      <top style="thin"/>
      <bottom style="thin"/>
    </border>
    <border>
      <left style="medium"/>
      <right style="hair"/>
      <top style="thin"/>
      <bottom style="medium"/>
    </border>
    <border>
      <left style="thin"/>
      <right style="hair"/>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color indexed="63"/>
      </left>
      <right style="thin"/>
      <top style="medium"/>
      <bottom style="thin"/>
    </border>
    <border>
      <left>
        <color indexed="63"/>
      </left>
      <right style="hair"/>
      <top style="thin"/>
      <bottom style="thin"/>
    </border>
    <border>
      <left>
        <color indexed="63"/>
      </left>
      <right style="hair"/>
      <top>
        <color indexed="63"/>
      </top>
      <bottom style="thin"/>
    </border>
    <border>
      <left>
        <color indexed="63"/>
      </left>
      <right style="hair"/>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3" fillId="0" borderId="0" xfId="0" applyFont="1" applyAlignment="1">
      <alignment horizontal="justify" vertical="center"/>
    </xf>
    <xf numFmtId="0" fontId="4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44" fillId="0" borderId="0" xfId="0" applyFont="1" applyAlignment="1">
      <alignment vertical="center"/>
    </xf>
    <xf numFmtId="0" fontId="5"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justify"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0" fontId="43" fillId="0" borderId="0" xfId="0" applyFont="1" applyAlignment="1">
      <alignment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justify" vertical="center" wrapText="1"/>
    </xf>
    <xf numFmtId="38" fontId="3" fillId="0" borderId="13" xfId="48" applyFont="1" applyBorder="1" applyAlignment="1">
      <alignment vertical="center" wrapText="1"/>
    </xf>
    <xf numFmtId="38" fontId="3" fillId="0" borderId="16" xfId="48" applyFont="1" applyBorder="1" applyAlignment="1">
      <alignment vertical="center" wrapText="1"/>
    </xf>
    <xf numFmtId="38" fontId="3" fillId="0" borderId="15" xfId="48" applyFont="1" applyBorder="1" applyAlignment="1">
      <alignment vertical="center" wrapText="1"/>
    </xf>
    <xf numFmtId="38" fontId="3" fillId="0" borderId="17" xfId="48" applyFont="1" applyBorder="1" applyAlignment="1">
      <alignment vertical="center" wrapText="1"/>
    </xf>
    <xf numFmtId="38" fontId="3" fillId="0" borderId="12" xfId="48" applyFont="1" applyBorder="1" applyAlignment="1">
      <alignment vertical="center" wrapText="1"/>
    </xf>
    <xf numFmtId="38" fontId="3" fillId="0" borderId="18" xfId="48" applyFont="1" applyBorder="1" applyAlignment="1">
      <alignment vertical="center" wrapText="1"/>
    </xf>
    <xf numFmtId="0" fontId="3" fillId="0" borderId="19" xfId="0" applyFont="1" applyBorder="1" applyAlignment="1">
      <alignment horizontal="center" vertical="center" wrapText="1"/>
    </xf>
    <xf numFmtId="38" fontId="3" fillId="0" borderId="19" xfId="48" applyFont="1" applyBorder="1" applyAlignment="1">
      <alignment vertical="center" wrapText="1"/>
    </xf>
    <xf numFmtId="38" fontId="3" fillId="0" borderId="20" xfId="48"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8" fontId="3" fillId="0" borderId="22" xfId="48" applyFont="1" applyBorder="1" applyAlignment="1">
      <alignment vertical="center" wrapText="1"/>
    </xf>
    <xf numFmtId="0" fontId="3" fillId="0" borderId="24" xfId="0" applyFont="1" applyBorder="1" applyAlignment="1">
      <alignment horizontal="center" vertical="center" wrapText="1"/>
    </xf>
    <xf numFmtId="38" fontId="3" fillId="0" borderId="24" xfId="48" applyFont="1" applyBorder="1" applyAlignment="1">
      <alignment vertical="center" wrapText="1"/>
    </xf>
    <xf numFmtId="38" fontId="3" fillId="0" borderId="25" xfId="48" applyFont="1" applyBorder="1" applyAlignment="1">
      <alignment vertical="center" wrapText="1"/>
    </xf>
    <xf numFmtId="38" fontId="3" fillId="0" borderId="26" xfId="48"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center" wrapText="1"/>
    </xf>
    <xf numFmtId="0" fontId="3" fillId="0" borderId="27" xfId="0" applyFont="1" applyBorder="1" applyAlignment="1">
      <alignment vertical="center"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16" xfId="0" applyFont="1" applyBorder="1" applyAlignment="1">
      <alignment vertical="center" wrapText="1"/>
    </xf>
    <xf numFmtId="0" fontId="3" fillId="0" borderId="27" xfId="0" applyFont="1" applyBorder="1" applyAlignment="1">
      <alignment vertical="center" wrapText="1"/>
    </xf>
    <xf numFmtId="0" fontId="3" fillId="0" borderId="32" xfId="0" applyFont="1" applyBorder="1" applyAlignment="1">
      <alignment vertical="center" wrapText="1"/>
    </xf>
    <xf numFmtId="0" fontId="5" fillId="0" borderId="33" xfId="0" applyFont="1" applyBorder="1" applyAlignment="1">
      <alignment horizontal="left" vertical="center" wrapText="1"/>
    </xf>
    <xf numFmtId="0" fontId="5" fillId="0" borderId="0" xfId="0" applyFont="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21" xfId="0" applyFont="1" applyBorder="1" applyAlignment="1">
      <alignment vertical="center" wrapText="1"/>
    </xf>
    <xf numFmtId="0" fontId="3" fillId="0" borderId="38" xfId="0" applyFont="1" applyBorder="1" applyAlignment="1">
      <alignment vertical="center" wrapText="1"/>
    </xf>
    <xf numFmtId="0" fontId="3" fillId="0" borderId="19"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0" fillId="0" borderId="27" xfId="0" applyBorder="1" applyAlignment="1">
      <alignment vertical="center" wrapText="1"/>
    </xf>
    <xf numFmtId="0" fontId="43" fillId="0" borderId="0" xfId="0" applyFont="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6" xfId="0" applyFont="1" applyBorder="1" applyAlignment="1">
      <alignment horizontal="center" vertical="center" wrapText="1"/>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3" fillId="0" borderId="40" xfId="0" applyFont="1" applyBorder="1" applyAlignment="1">
      <alignment horizontal="center" vertical="center" wrapText="1"/>
    </xf>
    <xf numFmtId="0" fontId="3" fillId="0" borderId="27" xfId="0" applyFont="1" applyBorder="1" applyAlignment="1">
      <alignment horizontal="center" vertical="center" wrapText="1"/>
    </xf>
    <xf numFmtId="38" fontId="3" fillId="0" borderId="34" xfId="0" applyNumberFormat="1" applyFont="1" applyBorder="1" applyAlignment="1">
      <alignment vertical="center" wrapText="1"/>
    </xf>
    <xf numFmtId="38" fontId="3" fillId="0" borderId="37" xfId="0" applyNumberFormat="1" applyFont="1" applyBorder="1" applyAlignment="1">
      <alignment vertical="center" wrapText="1"/>
    </xf>
    <xf numFmtId="38" fontId="3" fillId="0" borderId="16" xfId="48" applyFont="1" applyBorder="1" applyAlignment="1">
      <alignment vertical="center" wrapText="1"/>
    </xf>
    <xf numFmtId="38" fontId="3" fillId="0" borderId="19" xfId="48" applyFont="1" applyBorder="1" applyAlignment="1">
      <alignment vertical="center" wrapText="1"/>
    </xf>
    <xf numFmtId="38" fontId="3" fillId="0" borderId="39" xfId="48" applyFont="1" applyBorder="1" applyAlignment="1">
      <alignment vertical="center" wrapText="1"/>
    </xf>
    <xf numFmtId="38" fontId="3" fillId="0" borderId="17" xfId="0" applyNumberFormat="1" applyFont="1" applyBorder="1" applyAlignment="1">
      <alignment vertical="center" wrapText="1"/>
    </xf>
    <xf numFmtId="38" fontId="3" fillId="0" borderId="31" xfId="48" applyFont="1" applyBorder="1" applyAlignment="1">
      <alignment vertical="center" wrapText="1"/>
    </xf>
    <xf numFmtId="38" fontId="3" fillId="0" borderId="20" xfId="48" applyFont="1" applyBorder="1" applyAlignment="1">
      <alignment vertical="center" wrapText="1"/>
    </xf>
    <xf numFmtId="38" fontId="3" fillId="0" borderId="30" xfId="48" applyFont="1" applyBorder="1" applyAlignment="1">
      <alignment vertical="center" wrapText="1"/>
    </xf>
    <xf numFmtId="38" fontId="3" fillId="0" borderId="40" xfId="48" applyFont="1" applyBorder="1" applyAlignment="1">
      <alignment vertical="center" wrapText="1"/>
    </xf>
    <xf numFmtId="38" fontId="3" fillId="0" borderId="17" xfId="48" applyFont="1" applyBorder="1" applyAlignment="1">
      <alignment vertical="center" wrapText="1"/>
    </xf>
    <xf numFmtId="38" fontId="3" fillId="0" borderId="31" xfId="0" applyNumberFormat="1" applyFont="1" applyBorder="1" applyAlignment="1">
      <alignment vertical="center" wrapText="1"/>
    </xf>
    <xf numFmtId="0" fontId="3" fillId="0" borderId="4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38" fontId="3" fillId="0" borderId="48" xfId="48" applyFont="1" applyBorder="1" applyAlignment="1">
      <alignment vertical="center" wrapText="1"/>
    </xf>
    <xf numFmtId="38" fontId="3" fillId="0" borderId="50" xfId="48" applyFont="1" applyBorder="1" applyAlignment="1">
      <alignment vertical="center" wrapText="1"/>
    </xf>
    <xf numFmtId="0" fontId="3"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D17" sqref="D17:E17"/>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66" t="s">
        <v>17</v>
      </c>
      <c r="K1" s="66"/>
      <c r="L1" s="66"/>
    </row>
    <row r="2" spans="1:12" ht="17.25">
      <c r="A2" s="67" t="s">
        <v>18</v>
      </c>
      <c r="B2" s="67"/>
      <c r="C2" s="67"/>
      <c r="D2" s="67"/>
      <c r="E2" s="67"/>
      <c r="F2" s="67"/>
      <c r="G2" s="67"/>
      <c r="H2" s="67"/>
      <c r="I2" s="67"/>
      <c r="J2" s="67"/>
      <c r="K2" s="67"/>
      <c r="L2" s="67"/>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8" t="s">
        <v>11</v>
      </c>
      <c r="B6" s="70" t="s">
        <v>13</v>
      </c>
      <c r="C6" s="72" t="s">
        <v>10</v>
      </c>
      <c r="D6" s="73" t="s">
        <v>3</v>
      </c>
      <c r="E6" s="74"/>
      <c r="F6" s="72" t="s">
        <v>1</v>
      </c>
      <c r="G6" s="73" t="s">
        <v>0</v>
      </c>
      <c r="H6" s="81"/>
      <c r="I6" s="77" t="s">
        <v>2</v>
      </c>
      <c r="J6" s="68" t="s">
        <v>14</v>
      </c>
      <c r="K6" s="79"/>
      <c r="L6" s="80"/>
    </row>
    <row r="7" spans="1:12" ht="15.75" customHeight="1">
      <c r="A7" s="69"/>
      <c r="B7" s="71"/>
      <c r="C7" s="71"/>
      <c r="D7" s="75"/>
      <c r="E7" s="76"/>
      <c r="F7" s="71"/>
      <c r="G7" s="75"/>
      <c r="H7" s="82"/>
      <c r="I7" s="78"/>
      <c r="J7" s="83" t="s">
        <v>0</v>
      </c>
      <c r="K7" s="84"/>
      <c r="L7" s="10" t="s">
        <v>2</v>
      </c>
    </row>
    <row r="8" spans="1:12" ht="13.5" customHeight="1">
      <c r="A8" s="9"/>
      <c r="B8" s="17"/>
      <c r="C8" s="17"/>
      <c r="D8" s="51"/>
      <c r="E8" s="52"/>
      <c r="F8" s="19"/>
      <c r="G8" s="29"/>
      <c r="H8" s="28"/>
      <c r="I8" s="20"/>
      <c r="J8" s="32"/>
      <c r="K8" s="25"/>
      <c r="L8" s="23"/>
    </row>
    <row r="9" spans="1:12" ht="13.5" customHeight="1">
      <c r="A9" s="11"/>
      <c r="B9" s="12"/>
      <c r="C9" s="12"/>
      <c r="D9" s="51"/>
      <c r="E9" s="52"/>
      <c r="F9" s="19"/>
      <c r="G9" s="30"/>
      <c r="H9" s="28"/>
      <c r="I9" s="20"/>
      <c r="J9" s="32"/>
      <c r="K9" s="25"/>
      <c r="L9" s="23"/>
    </row>
    <row r="10" spans="1:12" ht="13.5" customHeight="1">
      <c r="A10" s="11"/>
      <c r="B10" s="12"/>
      <c r="C10" s="12"/>
      <c r="D10" s="51"/>
      <c r="E10" s="52"/>
      <c r="F10" s="19"/>
      <c r="G10" s="30"/>
      <c r="H10" s="28"/>
      <c r="I10" s="20"/>
      <c r="J10" s="32"/>
      <c r="K10" s="25"/>
      <c r="L10" s="23"/>
    </row>
    <row r="11" spans="1:12" ht="13.5" customHeight="1">
      <c r="A11" s="9"/>
      <c r="B11" s="17"/>
      <c r="C11" s="17"/>
      <c r="D11" s="51"/>
      <c r="E11" s="65"/>
      <c r="F11" s="19"/>
      <c r="G11" s="30"/>
      <c r="H11" s="28"/>
      <c r="I11" s="20"/>
      <c r="J11" s="32"/>
      <c r="K11" s="25"/>
      <c r="L11" s="23"/>
    </row>
    <row r="12" spans="1:12" ht="13.5" customHeight="1">
      <c r="A12" s="9"/>
      <c r="B12" s="17"/>
      <c r="C12" s="17"/>
      <c r="D12" s="51"/>
      <c r="E12" s="65"/>
      <c r="F12" s="19"/>
      <c r="G12" s="30"/>
      <c r="H12" s="28"/>
      <c r="I12" s="20"/>
      <c r="J12" s="32"/>
      <c r="K12" s="25"/>
      <c r="L12" s="23"/>
    </row>
    <row r="13" spans="1:12" ht="13.5" customHeight="1">
      <c r="A13" s="9"/>
      <c r="B13" s="17"/>
      <c r="C13" s="17"/>
      <c r="D13" s="51"/>
      <c r="E13" s="65"/>
      <c r="F13" s="19"/>
      <c r="G13" s="30"/>
      <c r="H13" s="28"/>
      <c r="I13" s="20"/>
      <c r="J13" s="32"/>
      <c r="K13" s="25"/>
      <c r="L13" s="23"/>
    </row>
    <row r="14" spans="1:12" ht="13.5" customHeight="1">
      <c r="A14" s="9"/>
      <c r="B14" s="17"/>
      <c r="C14" s="17"/>
      <c r="D14" s="51"/>
      <c r="E14" s="65"/>
      <c r="F14" s="19"/>
      <c r="G14" s="30"/>
      <c r="H14" s="28"/>
      <c r="I14" s="20"/>
      <c r="J14" s="32"/>
      <c r="K14" s="25"/>
      <c r="L14" s="23"/>
    </row>
    <row r="15" spans="1:12" ht="13.5" customHeight="1">
      <c r="A15" s="9"/>
      <c r="B15" s="17"/>
      <c r="C15" s="17"/>
      <c r="D15" s="51"/>
      <c r="E15" s="65"/>
      <c r="F15" s="19"/>
      <c r="G15" s="30"/>
      <c r="H15" s="28"/>
      <c r="I15" s="20"/>
      <c r="J15" s="32"/>
      <c r="K15" s="25"/>
      <c r="L15" s="23"/>
    </row>
    <row r="16" spans="1:12" ht="13.5" customHeight="1">
      <c r="A16" s="9"/>
      <c r="B16" s="17"/>
      <c r="C16" s="17"/>
      <c r="D16" s="51"/>
      <c r="E16" s="65"/>
      <c r="F16" s="19"/>
      <c r="G16" s="30"/>
      <c r="H16" s="28"/>
      <c r="I16" s="20"/>
      <c r="J16" s="32"/>
      <c r="K16" s="25"/>
      <c r="L16" s="23"/>
    </row>
    <row r="17" spans="1:12" ht="13.5" customHeight="1">
      <c r="A17" s="9"/>
      <c r="B17" s="17"/>
      <c r="C17" s="17"/>
      <c r="D17" s="51"/>
      <c r="E17" s="65"/>
      <c r="F17" s="19"/>
      <c r="G17" s="30"/>
      <c r="H17" s="28"/>
      <c r="I17" s="20"/>
      <c r="J17" s="32"/>
      <c r="K17" s="25"/>
      <c r="L17" s="23"/>
    </row>
    <row r="18" spans="1:12" ht="13.5" customHeight="1">
      <c r="A18" s="9"/>
      <c r="B18" s="17"/>
      <c r="C18" s="17"/>
      <c r="D18" s="51"/>
      <c r="E18" s="65"/>
      <c r="F18" s="19"/>
      <c r="G18" s="30"/>
      <c r="H18" s="28"/>
      <c r="I18" s="20"/>
      <c r="J18" s="32"/>
      <c r="K18" s="25"/>
      <c r="L18" s="23"/>
    </row>
    <row r="19" spans="1:12" ht="13.5" customHeight="1">
      <c r="A19" s="9"/>
      <c r="B19" s="17"/>
      <c r="C19" s="17"/>
      <c r="D19" s="51"/>
      <c r="E19" s="65"/>
      <c r="F19" s="19"/>
      <c r="G19" s="30"/>
      <c r="H19" s="28"/>
      <c r="I19" s="20"/>
      <c r="J19" s="32"/>
      <c r="K19" s="25"/>
      <c r="L19" s="23"/>
    </row>
    <row r="20" spans="1:12" ht="13.5" customHeight="1">
      <c r="A20" s="9"/>
      <c r="B20" s="17"/>
      <c r="C20" s="17"/>
      <c r="D20" s="51"/>
      <c r="E20" s="65"/>
      <c r="F20" s="19"/>
      <c r="G20" s="30"/>
      <c r="H20" s="28"/>
      <c r="I20" s="20"/>
      <c r="J20" s="32"/>
      <c r="K20" s="25"/>
      <c r="L20" s="23"/>
    </row>
    <row r="21" spans="1:12" ht="13.5" customHeight="1">
      <c r="A21" s="9"/>
      <c r="B21" s="17"/>
      <c r="C21" s="17"/>
      <c r="D21" s="51"/>
      <c r="E21" s="65"/>
      <c r="F21" s="19"/>
      <c r="G21" s="30"/>
      <c r="H21" s="28"/>
      <c r="I21" s="20"/>
      <c r="J21" s="32"/>
      <c r="K21" s="25"/>
      <c r="L21" s="23"/>
    </row>
    <row r="22" spans="1:12" ht="13.5" customHeight="1">
      <c r="A22" s="9"/>
      <c r="B22" s="18"/>
      <c r="C22" s="17"/>
      <c r="D22" s="51"/>
      <c r="E22" s="52"/>
      <c r="F22" s="19"/>
      <c r="G22" s="31"/>
      <c r="H22" s="26"/>
      <c r="I22" s="20"/>
      <c r="J22" s="33"/>
      <c r="K22" s="26"/>
      <c r="L22" s="23"/>
    </row>
    <row r="23" spans="1:12" ht="13.5" customHeight="1">
      <c r="A23" s="11"/>
      <c r="B23" s="12"/>
      <c r="C23" s="12"/>
      <c r="D23" s="51"/>
      <c r="E23" s="52"/>
      <c r="F23" s="19"/>
      <c r="G23" s="31"/>
      <c r="H23" s="26"/>
      <c r="I23" s="20"/>
      <c r="J23" s="33"/>
      <c r="K23" s="26"/>
      <c r="L23" s="23"/>
    </row>
    <row r="24" spans="1:12" ht="13.5" customHeight="1">
      <c r="A24" s="11"/>
      <c r="B24" s="12"/>
      <c r="C24" s="12"/>
      <c r="D24" s="51"/>
      <c r="E24" s="52"/>
      <c r="F24" s="19"/>
      <c r="G24" s="31"/>
      <c r="H24" s="26"/>
      <c r="I24" s="20"/>
      <c r="J24" s="33"/>
      <c r="K24" s="26"/>
      <c r="L24" s="23"/>
    </row>
    <row r="25" spans="1:12" ht="13.5" customHeight="1">
      <c r="A25" s="11"/>
      <c r="B25" s="12"/>
      <c r="C25" s="12"/>
      <c r="D25" s="51"/>
      <c r="E25" s="52"/>
      <c r="F25" s="19"/>
      <c r="G25" s="31"/>
      <c r="H25" s="26"/>
      <c r="I25" s="20"/>
      <c r="J25" s="33"/>
      <c r="K25" s="26"/>
      <c r="L25" s="23"/>
    </row>
    <row r="26" spans="1:12" ht="13.5" customHeight="1">
      <c r="A26" s="11"/>
      <c r="B26" s="12"/>
      <c r="C26" s="12"/>
      <c r="D26" s="51"/>
      <c r="E26" s="52"/>
      <c r="F26" s="19"/>
      <c r="G26" s="31"/>
      <c r="H26" s="26"/>
      <c r="I26" s="20"/>
      <c r="J26" s="33"/>
      <c r="K26" s="26"/>
      <c r="L26" s="23"/>
    </row>
    <row r="27" spans="1:12" ht="13.5" customHeight="1">
      <c r="A27" s="11"/>
      <c r="B27" s="12"/>
      <c r="C27" s="12"/>
      <c r="D27" s="51"/>
      <c r="E27" s="65"/>
      <c r="F27" s="19"/>
      <c r="G27" s="31"/>
      <c r="H27" s="26"/>
      <c r="I27" s="20"/>
      <c r="J27" s="33"/>
      <c r="K27" s="26"/>
      <c r="L27" s="23"/>
    </row>
    <row r="28" spans="1:12" ht="13.5" customHeight="1">
      <c r="A28" s="11"/>
      <c r="B28" s="12"/>
      <c r="C28" s="12"/>
      <c r="D28" s="51"/>
      <c r="E28" s="65"/>
      <c r="F28" s="19"/>
      <c r="G28" s="31"/>
      <c r="H28" s="26"/>
      <c r="I28" s="20"/>
      <c r="J28" s="33"/>
      <c r="K28" s="26"/>
      <c r="L28" s="23"/>
    </row>
    <row r="29" spans="1:12" ht="13.5" customHeight="1">
      <c r="A29" s="11"/>
      <c r="B29" s="12"/>
      <c r="C29" s="12"/>
      <c r="D29" s="51"/>
      <c r="E29" s="65"/>
      <c r="F29" s="19"/>
      <c r="G29" s="31"/>
      <c r="H29" s="26"/>
      <c r="I29" s="20"/>
      <c r="J29" s="33"/>
      <c r="K29" s="26"/>
      <c r="L29" s="23"/>
    </row>
    <row r="30" spans="1:12" ht="13.5" customHeight="1">
      <c r="A30" s="11"/>
      <c r="B30" s="12"/>
      <c r="C30" s="12"/>
      <c r="D30" s="51"/>
      <c r="E30" s="65"/>
      <c r="F30" s="19"/>
      <c r="G30" s="31"/>
      <c r="H30" s="26"/>
      <c r="I30" s="20"/>
      <c r="J30" s="33"/>
      <c r="K30" s="26"/>
      <c r="L30" s="23"/>
    </row>
    <row r="31" spans="1:12" ht="13.5" customHeight="1">
      <c r="A31" s="11"/>
      <c r="B31" s="12"/>
      <c r="C31" s="12"/>
      <c r="D31" s="51"/>
      <c r="E31" s="52"/>
      <c r="F31" s="19"/>
      <c r="G31" s="31"/>
      <c r="H31" s="26"/>
      <c r="I31" s="20"/>
      <c r="J31" s="33"/>
      <c r="K31" s="26"/>
      <c r="L31" s="23"/>
    </row>
    <row r="32" spans="1:12" ht="13.5" customHeight="1">
      <c r="A32" s="11"/>
      <c r="B32" s="12"/>
      <c r="C32" s="12"/>
      <c r="D32" s="51"/>
      <c r="E32" s="52"/>
      <c r="F32" s="19"/>
      <c r="G32" s="31"/>
      <c r="H32" s="26"/>
      <c r="I32" s="20"/>
      <c r="J32" s="33"/>
      <c r="K32" s="26"/>
      <c r="L32" s="23"/>
    </row>
    <row r="33" spans="1:12" ht="13.5" customHeight="1">
      <c r="A33" s="11"/>
      <c r="B33" s="12"/>
      <c r="C33" s="12"/>
      <c r="D33" s="51"/>
      <c r="E33" s="65"/>
      <c r="F33" s="19"/>
      <c r="G33" s="31"/>
      <c r="H33" s="26"/>
      <c r="I33" s="20"/>
      <c r="J33" s="33"/>
      <c r="K33" s="26"/>
      <c r="L33" s="23"/>
    </row>
    <row r="34" spans="1:12" ht="13.5" customHeight="1">
      <c r="A34" s="11"/>
      <c r="B34" s="12"/>
      <c r="C34" s="12"/>
      <c r="D34" s="51"/>
      <c r="E34" s="65"/>
      <c r="F34" s="19"/>
      <c r="G34" s="31"/>
      <c r="H34" s="26"/>
      <c r="I34" s="20"/>
      <c r="J34" s="33"/>
      <c r="K34" s="26"/>
      <c r="L34" s="23"/>
    </row>
    <row r="35" spans="1:12" ht="13.5" customHeight="1" thickBot="1">
      <c r="A35" s="13"/>
      <c r="B35" s="14"/>
      <c r="C35" s="14"/>
      <c r="D35" s="47"/>
      <c r="E35" s="53"/>
      <c r="F35" s="21"/>
      <c r="G35" s="35"/>
      <c r="H35" s="27"/>
      <c r="I35" s="22"/>
      <c r="J35" s="34"/>
      <c r="K35" s="27"/>
      <c r="L35" s="24"/>
    </row>
    <row r="36" spans="1:12" s="15" customFormat="1" ht="26.25" customHeight="1">
      <c r="A36" s="54" t="s">
        <v>16</v>
      </c>
      <c r="B36" s="55"/>
      <c r="C36" s="55"/>
      <c r="D36" s="55"/>
      <c r="E36" s="55"/>
      <c r="F36" s="8" t="s">
        <v>7</v>
      </c>
      <c r="G36" s="56"/>
      <c r="H36" s="57"/>
      <c r="I36" s="58"/>
      <c r="J36" s="59"/>
      <c r="K36" s="60"/>
      <c r="L36" s="61"/>
    </row>
    <row r="37" spans="1:12" s="15" customFormat="1" ht="26.25" customHeight="1">
      <c r="A37" s="54" t="s">
        <v>15</v>
      </c>
      <c r="B37" s="55"/>
      <c r="C37" s="55"/>
      <c r="D37" s="55"/>
      <c r="E37" s="55"/>
      <c r="F37" s="9" t="s">
        <v>8</v>
      </c>
      <c r="G37" s="51"/>
      <c r="H37" s="62"/>
      <c r="I37" s="63"/>
      <c r="J37" s="64"/>
      <c r="K37" s="62"/>
      <c r="L37" s="63"/>
    </row>
    <row r="38" spans="1:12" s="15" customFormat="1" ht="26.25" customHeight="1" thickBot="1">
      <c r="A38" s="45" t="s">
        <v>12</v>
      </c>
      <c r="B38" s="46"/>
      <c r="C38" s="46"/>
      <c r="D38" s="46"/>
      <c r="E38" s="46"/>
      <c r="F38" s="16" t="s">
        <v>9</v>
      </c>
      <c r="G38" s="47"/>
      <c r="H38" s="48"/>
      <c r="I38" s="49"/>
      <c r="J38" s="50"/>
      <c r="K38" s="48"/>
      <c r="L38" s="49"/>
    </row>
    <row r="39" spans="1:2" ht="13.5">
      <c r="A39" s="1"/>
      <c r="B39" s="1"/>
    </row>
  </sheetData>
  <sheetProtection/>
  <mergeCells count="48">
    <mergeCell ref="D21:E21"/>
    <mergeCell ref="G6:H7"/>
    <mergeCell ref="J7:K7"/>
    <mergeCell ref="D15:E15"/>
    <mergeCell ref="D16:E16"/>
    <mergeCell ref="D17:E17"/>
    <mergeCell ref="D18:E18"/>
    <mergeCell ref="D19:E19"/>
    <mergeCell ref="D20:E20"/>
    <mergeCell ref="D28:E28"/>
    <mergeCell ref="D29:E29"/>
    <mergeCell ref="D30:E30"/>
    <mergeCell ref="D8:E8"/>
    <mergeCell ref="D9:E9"/>
    <mergeCell ref="D10:E10"/>
    <mergeCell ref="D11:E11"/>
    <mergeCell ref="D12:E12"/>
    <mergeCell ref="D13:E13"/>
    <mergeCell ref="D14:E14"/>
    <mergeCell ref="J1:L1"/>
    <mergeCell ref="A2:L2"/>
    <mergeCell ref="A6:A7"/>
    <mergeCell ref="B6:B7"/>
    <mergeCell ref="C6:C7"/>
    <mergeCell ref="D6:E7"/>
    <mergeCell ref="F6:F7"/>
    <mergeCell ref="I6:I7"/>
    <mergeCell ref="J6:L6"/>
    <mergeCell ref="J37:L37"/>
    <mergeCell ref="D22:E22"/>
    <mergeCell ref="D23:E23"/>
    <mergeCell ref="D24:E24"/>
    <mergeCell ref="D25:E25"/>
    <mergeCell ref="D26:E26"/>
    <mergeCell ref="D31:E31"/>
    <mergeCell ref="D33:E33"/>
    <mergeCell ref="D34:E34"/>
    <mergeCell ref="D27:E27"/>
    <mergeCell ref="A38:E38"/>
    <mergeCell ref="G38:I38"/>
    <mergeCell ref="J38:L38"/>
    <mergeCell ref="D32:E32"/>
    <mergeCell ref="D35:E35"/>
    <mergeCell ref="A36:E36"/>
    <mergeCell ref="G36:I36"/>
    <mergeCell ref="J36:L36"/>
    <mergeCell ref="A37:E37"/>
    <mergeCell ref="G37:I37"/>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2">
      <selection activeCell="D19" sqref="D19:E19"/>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66" t="s">
        <v>17</v>
      </c>
      <c r="K1" s="66"/>
      <c r="L1" s="66"/>
    </row>
    <row r="2" spans="1:12" ht="17.25">
      <c r="A2" s="67" t="s">
        <v>18</v>
      </c>
      <c r="B2" s="67"/>
      <c r="C2" s="67"/>
      <c r="D2" s="67"/>
      <c r="E2" s="67"/>
      <c r="F2" s="67"/>
      <c r="G2" s="67"/>
      <c r="H2" s="67"/>
      <c r="I2" s="67"/>
      <c r="J2" s="67"/>
      <c r="K2" s="67"/>
      <c r="L2" s="67"/>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8" t="s">
        <v>11</v>
      </c>
      <c r="B6" s="70" t="s">
        <v>13</v>
      </c>
      <c r="C6" s="72" t="s">
        <v>10</v>
      </c>
      <c r="D6" s="73" t="s">
        <v>3</v>
      </c>
      <c r="E6" s="74"/>
      <c r="F6" s="72" t="s">
        <v>1</v>
      </c>
      <c r="G6" s="73" t="s">
        <v>0</v>
      </c>
      <c r="H6" s="81"/>
      <c r="I6" s="77" t="s">
        <v>2</v>
      </c>
      <c r="J6" s="68" t="s">
        <v>14</v>
      </c>
      <c r="K6" s="79"/>
      <c r="L6" s="80"/>
    </row>
    <row r="7" spans="1:12" ht="15.75" customHeight="1">
      <c r="A7" s="69"/>
      <c r="B7" s="71"/>
      <c r="C7" s="71"/>
      <c r="D7" s="75"/>
      <c r="E7" s="76"/>
      <c r="F7" s="71"/>
      <c r="G7" s="75"/>
      <c r="H7" s="82"/>
      <c r="I7" s="78"/>
      <c r="J7" s="83" t="s">
        <v>0</v>
      </c>
      <c r="K7" s="84"/>
      <c r="L7" s="10" t="s">
        <v>2</v>
      </c>
    </row>
    <row r="8" spans="1:12" ht="13.5" customHeight="1">
      <c r="A8" s="9" t="s">
        <v>19</v>
      </c>
      <c r="B8" s="17" t="s">
        <v>34</v>
      </c>
      <c r="C8" s="17" t="s">
        <v>20</v>
      </c>
      <c r="D8" s="51" t="s">
        <v>22</v>
      </c>
      <c r="E8" s="52"/>
      <c r="F8" s="19">
        <v>2000</v>
      </c>
      <c r="G8" s="36">
        <v>1</v>
      </c>
      <c r="H8" s="28" t="s">
        <v>35</v>
      </c>
      <c r="I8" s="20">
        <v>2000</v>
      </c>
      <c r="J8" s="38">
        <v>1</v>
      </c>
      <c r="K8" s="25" t="s">
        <v>35</v>
      </c>
      <c r="L8" s="23">
        <v>2000</v>
      </c>
    </row>
    <row r="9" spans="1:12" ht="13.5" customHeight="1">
      <c r="A9" s="11"/>
      <c r="B9" s="17" t="s">
        <v>20</v>
      </c>
      <c r="C9" s="17" t="s">
        <v>20</v>
      </c>
      <c r="D9" s="51" t="s">
        <v>21</v>
      </c>
      <c r="E9" s="52"/>
      <c r="F9" s="19">
        <v>1000</v>
      </c>
      <c r="G9" s="37">
        <v>2</v>
      </c>
      <c r="H9" s="28" t="s">
        <v>35</v>
      </c>
      <c r="I9" s="20">
        <v>1000</v>
      </c>
      <c r="J9" s="38">
        <v>2</v>
      </c>
      <c r="K9" s="25" t="s">
        <v>35</v>
      </c>
      <c r="L9" s="23">
        <v>1000</v>
      </c>
    </row>
    <row r="10" spans="1:12" ht="13.5" customHeight="1">
      <c r="A10" s="11"/>
      <c r="B10" s="17" t="s">
        <v>20</v>
      </c>
      <c r="C10" s="17" t="s">
        <v>20</v>
      </c>
      <c r="D10" s="51" t="s">
        <v>23</v>
      </c>
      <c r="E10" s="52"/>
      <c r="F10" s="19">
        <v>10000</v>
      </c>
      <c r="G10" s="37">
        <v>1</v>
      </c>
      <c r="H10" s="28" t="s">
        <v>37</v>
      </c>
      <c r="I10" s="20">
        <v>10000</v>
      </c>
      <c r="J10" s="38">
        <v>1</v>
      </c>
      <c r="K10" s="25" t="s">
        <v>36</v>
      </c>
      <c r="L10" s="23">
        <v>10000</v>
      </c>
    </row>
    <row r="11" spans="1:12" ht="13.5" customHeight="1">
      <c r="A11" s="9"/>
      <c r="B11" s="17" t="s">
        <v>20</v>
      </c>
      <c r="C11" s="17" t="s">
        <v>20</v>
      </c>
      <c r="D11" s="51" t="s">
        <v>38</v>
      </c>
      <c r="E11" s="65"/>
      <c r="F11" s="19">
        <v>5000</v>
      </c>
      <c r="G11" s="37">
        <v>1</v>
      </c>
      <c r="H11" s="28" t="s">
        <v>37</v>
      </c>
      <c r="I11" s="20">
        <v>5000</v>
      </c>
      <c r="J11" s="38">
        <v>1</v>
      </c>
      <c r="K11" s="25" t="s">
        <v>37</v>
      </c>
      <c r="L11" s="23">
        <v>5000</v>
      </c>
    </row>
    <row r="12" spans="1:12" ht="13.5" customHeight="1">
      <c r="A12" s="9"/>
      <c r="B12" s="17"/>
      <c r="C12" s="17"/>
      <c r="D12" s="51"/>
      <c r="E12" s="65"/>
      <c r="F12" s="19"/>
      <c r="G12" s="37"/>
      <c r="H12" s="28"/>
      <c r="I12" s="20"/>
      <c r="J12" s="38"/>
      <c r="K12" s="25"/>
      <c r="L12" s="23"/>
    </row>
    <row r="13" spans="1:12" ht="13.5" customHeight="1">
      <c r="A13" s="9"/>
      <c r="B13" s="17"/>
      <c r="C13" s="17"/>
      <c r="D13" s="51"/>
      <c r="E13" s="65"/>
      <c r="F13" s="19"/>
      <c r="G13" s="37"/>
      <c r="H13" s="28"/>
      <c r="I13" s="20"/>
      <c r="J13" s="38"/>
      <c r="K13" s="25"/>
      <c r="L13" s="23"/>
    </row>
    <row r="14" spans="1:12" ht="13.5" customHeight="1">
      <c r="A14" s="9"/>
      <c r="B14" s="17"/>
      <c r="C14" s="17"/>
      <c r="D14" s="51"/>
      <c r="E14" s="65"/>
      <c r="F14" s="19"/>
      <c r="G14" s="37"/>
      <c r="H14" s="28"/>
      <c r="I14" s="20"/>
      <c r="J14" s="38"/>
      <c r="K14" s="25"/>
      <c r="L14" s="23"/>
    </row>
    <row r="15" spans="1:12" ht="13.5" customHeight="1">
      <c r="A15" s="9"/>
      <c r="B15" s="17"/>
      <c r="C15" s="17"/>
      <c r="D15" s="51"/>
      <c r="E15" s="65"/>
      <c r="F15" s="19"/>
      <c r="G15" s="37"/>
      <c r="H15" s="28"/>
      <c r="I15" s="20"/>
      <c r="J15" s="38"/>
      <c r="K15" s="25"/>
      <c r="L15" s="23"/>
    </row>
    <row r="16" spans="1:12" ht="13.5" customHeight="1">
      <c r="A16" s="9"/>
      <c r="B16" s="17"/>
      <c r="C16" s="17"/>
      <c r="D16" s="51"/>
      <c r="E16" s="65"/>
      <c r="F16" s="19"/>
      <c r="G16" s="37"/>
      <c r="H16" s="28"/>
      <c r="I16" s="20"/>
      <c r="J16" s="38"/>
      <c r="K16" s="25"/>
      <c r="L16" s="23"/>
    </row>
    <row r="17" spans="1:12" ht="13.5" customHeight="1">
      <c r="A17" s="9"/>
      <c r="B17" s="17"/>
      <c r="C17" s="17"/>
      <c r="D17" s="51"/>
      <c r="E17" s="65"/>
      <c r="F17" s="19"/>
      <c r="G17" s="37"/>
      <c r="H17" s="28"/>
      <c r="I17" s="20"/>
      <c r="J17" s="38"/>
      <c r="K17" s="25"/>
      <c r="L17" s="23"/>
    </row>
    <row r="18" spans="1:12" ht="13.5" customHeight="1">
      <c r="A18" s="9"/>
      <c r="B18" s="17"/>
      <c r="C18" s="17"/>
      <c r="D18" s="51"/>
      <c r="E18" s="65"/>
      <c r="F18" s="19"/>
      <c r="G18" s="37"/>
      <c r="H18" s="28"/>
      <c r="I18" s="20"/>
      <c r="J18" s="38"/>
      <c r="K18" s="25"/>
      <c r="L18" s="23"/>
    </row>
    <row r="19" spans="1:12" ht="13.5" customHeight="1">
      <c r="A19" s="9"/>
      <c r="B19" s="17"/>
      <c r="C19" s="17"/>
      <c r="D19" s="51"/>
      <c r="E19" s="65"/>
      <c r="F19" s="19"/>
      <c r="G19" s="37"/>
      <c r="H19" s="28"/>
      <c r="I19" s="20"/>
      <c r="J19" s="38"/>
      <c r="K19" s="25"/>
      <c r="L19" s="23"/>
    </row>
    <row r="20" spans="1:12" ht="13.5" customHeight="1">
      <c r="A20" s="9"/>
      <c r="B20" s="17"/>
      <c r="C20" s="17"/>
      <c r="D20" s="51"/>
      <c r="E20" s="65"/>
      <c r="F20" s="19"/>
      <c r="G20" s="37"/>
      <c r="H20" s="28"/>
      <c r="I20" s="20"/>
      <c r="J20" s="38"/>
      <c r="K20" s="25"/>
      <c r="L20" s="23"/>
    </row>
    <row r="21" spans="1:12" ht="13.5" customHeight="1">
      <c r="A21" s="9"/>
      <c r="B21" s="17"/>
      <c r="C21" s="17"/>
      <c r="D21" s="51"/>
      <c r="E21" s="65"/>
      <c r="F21" s="19"/>
      <c r="G21" s="37"/>
      <c r="H21" s="28"/>
      <c r="I21" s="20"/>
      <c r="J21" s="38"/>
      <c r="K21" s="25"/>
      <c r="L21" s="23"/>
    </row>
    <row r="22" spans="1:12" ht="13.5" customHeight="1">
      <c r="A22" s="9"/>
      <c r="B22" s="18"/>
      <c r="C22" s="17"/>
      <c r="D22" s="51"/>
      <c r="E22" s="52"/>
      <c r="F22" s="19"/>
      <c r="G22" s="31"/>
      <c r="H22" s="26"/>
      <c r="I22" s="20"/>
      <c r="J22" s="33"/>
      <c r="K22" s="26"/>
      <c r="L22" s="23"/>
    </row>
    <row r="23" spans="1:12" ht="13.5" customHeight="1">
      <c r="A23" s="11"/>
      <c r="B23" s="12"/>
      <c r="C23" s="12"/>
      <c r="D23" s="51"/>
      <c r="E23" s="52"/>
      <c r="F23" s="19"/>
      <c r="G23" s="31"/>
      <c r="H23" s="26"/>
      <c r="I23" s="20"/>
      <c r="J23" s="33"/>
      <c r="K23" s="26"/>
      <c r="L23" s="23"/>
    </row>
    <row r="24" spans="1:12" ht="13.5" customHeight="1">
      <c r="A24" s="11"/>
      <c r="B24" s="12"/>
      <c r="C24" s="12"/>
      <c r="D24" s="51"/>
      <c r="E24" s="52"/>
      <c r="F24" s="19"/>
      <c r="G24" s="31"/>
      <c r="H24" s="26"/>
      <c r="I24" s="20"/>
      <c r="J24" s="33"/>
      <c r="K24" s="26"/>
      <c r="L24" s="23"/>
    </row>
    <row r="25" spans="1:12" ht="13.5" customHeight="1">
      <c r="A25" s="11"/>
      <c r="B25" s="12"/>
      <c r="C25" s="12"/>
      <c r="D25" s="51"/>
      <c r="E25" s="52"/>
      <c r="F25" s="19"/>
      <c r="G25" s="31"/>
      <c r="H25" s="26"/>
      <c r="I25" s="20"/>
      <c r="J25" s="33"/>
      <c r="K25" s="26"/>
      <c r="L25" s="23"/>
    </row>
    <row r="26" spans="1:12" ht="13.5" customHeight="1">
      <c r="A26" s="11"/>
      <c r="B26" s="12"/>
      <c r="C26" s="12"/>
      <c r="D26" s="51"/>
      <c r="E26" s="52"/>
      <c r="F26" s="19"/>
      <c r="G26" s="31"/>
      <c r="H26" s="26"/>
      <c r="I26" s="20"/>
      <c r="J26" s="33"/>
      <c r="K26" s="26"/>
      <c r="L26" s="23"/>
    </row>
    <row r="27" spans="1:12" ht="13.5" customHeight="1">
      <c r="A27" s="11"/>
      <c r="B27" s="12"/>
      <c r="C27" s="12"/>
      <c r="D27" s="51"/>
      <c r="E27" s="65"/>
      <c r="F27" s="19"/>
      <c r="G27" s="31"/>
      <c r="H27" s="26"/>
      <c r="I27" s="20"/>
      <c r="J27" s="33"/>
      <c r="K27" s="26"/>
      <c r="L27" s="23"/>
    </row>
    <row r="28" spans="1:12" ht="13.5" customHeight="1">
      <c r="A28" s="11"/>
      <c r="B28" s="12"/>
      <c r="C28" s="12"/>
      <c r="D28" s="51"/>
      <c r="E28" s="65"/>
      <c r="F28" s="19"/>
      <c r="G28" s="31"/>
      <c r="H28" s="26"/>
      <c r="I28" s="20"/>
      <c r="J28" s="33"/>
      <c r="K28" s="26"/>
      <c r="L28" s="23"/>
    </row>
    <row r="29" spans="1:12" ht="13.5" customHeight="1">
      <c r="A29" s="11"/>
      <c r="B29" s="12"/>
      <c r="C29" s="12"/>
      <c r="D29" s="51"/>
      <c r="E29" s="65"/>
      <c r="F29" s="19"/>
      <c r="G29" s="31"/>
      <c r="H29" s="26"/>
      <c r="I29" s="20"/>
      <c r="J29" s="33"/>
      <c r="K29" s="26"/>
      <c r="L29" s="23"/>
    </row>
    <row r="30" spans="1:12" ht="13.5" customHeight="1">
      <c r="A30" s="11"/>
      <c r="B30" s="12"/>
      <c r="C30" s="12"/>
      <c r="D30" s="51"/>
      <c r="E30" s="65"/>
      <c r="F30" s="19"/>
      <c r="G30" s="31"/>
      <c r="H30" s="26"/>
      <c r="I30" s="20"/>
      <c r="J30" s="33"/>
      <c r="K30" s="26"/>
      <c r="L30" s="23"/>
    </row>
    <row r="31" spans="1:12" ht="13.5" customHeight="1">
      <c r="A31" s="11"/>
      <c r="B31" s="12"/>
      <c r="C31" s="12"/>
      <c r="D31" s="51"/>
      <c r="E31" s="52"/>
      <c r="F31" s="19"/>
      <c r="G31" s="31"/>
      <c r="H31" s="26"/>
      <c r="I31" s="20"/>
      <c r="J31" s="33"/>
      <c r="K31" s="26"/>
      <c r="L31" s="23"/>
    </row>
    <row r="32" spans="1:12" ht="13.5" customHeight="1">
      <c r="A32" s="11"/>
      <c r="B32" s="12"/>
      <c r="C32" s="12"/>
      <c r="D32" s="51"/>
      <c r="E32" s="52"/>
      <c r="F32" s="19"/>
      <c r="G32" s="31"/>
      <c r="H32" s="26"/>
      <c r="I32" s="20"/>
      <c r="J32" s="33"/>
      <c r="K32" s="26"/>
      <c r="L32" s="23"/>
    </row>
    <row r="33" spans="1:12" ht="13.5" customHeight="1">
      <c r="A33" s="11"/>
      <c r="B33" s="12"/>
      <c r="C33" s="12"/>
      <c r="D33" s="51"/>
      <c r="E33" s="65"/>
      <c r="F33" s="19"/>
      <c r="G33" s="31"/>
      <c r="H33" s="26"/>
      <c r="I33" s="20"/>
      <c r="J33" s="33"/>
      <c r="K33" s="26"/>
      <c r="L33" s="23"/>
    </row>
    <row r="34" spans="1:12" ht="13.5" customHeight="1">
      <c r="A34" s="11"/>
      <c r="B34" s="12"/>
      <c r="C34" s="12"/>
      <c r="D34" s="51"/>
      <c r="E34" s="65"/>
      <c r="F34" s="19"/>
      <c r="G34" s="31"/>
      <c r="H34" s="26"/>
      <c r="I34" s="20"/>
      <c r="J34" s="33"/>
      <c r="K34" s="26"/>
      <c r="L34" s="23"/>
    </row>
    <row r="35" spans="1:12" ht="13.5" customHeight="1" thickBot="1">
      <c r="A35" s="13"/>
      <c r="B35" s="14"/>
      <c r="C35" s="14"/>
      <c r="D35" s="47"/>
      <c r="E35" s="53"/>
      <c r="F35" s="21"/>
      <c r="G35" s="35"/>
      <c r="H35" s="27"/>
      <c r="I35" s="22"/>
      <c r="J35" s="34"/>
      <c r="K35" s="27"/>
      <c r="L35" s="24"/>
    </row>
    <row r="36" spans="1:12" s="15" customFormat="1" ht="26.25" customHeight="1">
      <c r="A36" s="54" t="s">
        <v>16</v>
      </c>
      <c r="B36" s="55"/>
      <c r="C36" s="55"/>
      <c r="D36" s="55"/>
      <c r="E36" s="55"/>
      <c r="F36" s="8" t="s">
        <v>7</v>
      </c>
      <c r="G36" s="85">
        <f>SUM(I8:I35)</f>
        <v>18000</v>
      </c>
      <c r="H36" s="57"/>
      <c r="I36" s="58"/>
      <c r="J36" s="86">
        <f>SUM(L8:L35)</f>
        <v>18000</v>
      </c>
      <c r="K36" s="60"/>
      <c r="L36" s="61"/>
    </row>
    <row r="37" spans="1:12" s="15" customFormat="1" ht="26.25" customHeight="1">
      <c r="A37" s="54" t="s">
        <v>15</v>
      </c>
      <c r="B37" s="55"/>
      <c r="C37" s="55"/>
      <c r="D37" s="55"/>
      <c r="E37" s="55"/>
      <c r="F37" s="9" t="s">
        <v>8</v>
      </c>
      <c r="G37" s="87">
        <f>G36*0.05</f>
        <v>900</v>
      </c>
      <c r="H37" s="88"/>
      <c r="I37" s="89"/>
      <c r="J37" s="64">
        <f>J36*0.05</f>
        <v>900</v>
      </c>
      <c r="K37" s="62"/>
      <c r="L37" s="63"/>
    </row>
    <row r="38" spans="1:12" s="15" customFormat="1" ht="26.25" customHeight="1" thickBot="1">
      <c r="A38" s="45" t="s">
        <v>12</v>
      </c>
      <c r="B38" s="46"/>
      <c r="C38" s="46"/>
      <c r="D38" s="46"/>
      <c r="E38" s="46"/>
      <c r="F38" s="16" t="s">
        <v>9</v>
      </c>
      <c r="G38" s="90">
        <f>G36+G37</f>
        <v>18900</v>
      </c>
      <c r="H38" s="48"/>
      <c r="I38" s="49"/>
      <c r="J38" s="91">
        <f>J36+J37</f>
        <v>18900</v>
      </c>
      <c r="K38" s="92"/>
      <c r="L38" s="93"/>
    </row>
    <row r="39" spans="1:2" ht="13.5">
      <c r="A39" s="1"/>
      <c r="B39" s="1"/>
    </row>
  </sheetData>
  <sheetProtection/>
  <mergeCells count="48">
    <mergeCell ref="G36:I36"/>
    <mergeCell ref="J36:L36"/>
    <mergeCell ref="A37:E37"/>
    <mergeCell ref="G37:I37"/>
    <mergeCell ref="J37:L37"/>
    <mergeCell ref="A38:E38"/>
    <mergeCell ref="G38:I38"/>
    <mergeCell ref="J38:L38"/>
    <mergeCell ref="D31:E31"/>
    <mergeCell ref="D32:E32"/>
    <mergeCell ref="D33:E33"/>
    <mergeCell ref="D34:E34"/>
    <mergeCell ref="D35:E35"/>
    <mergeCell ref="A36:E36"/>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15:E15"/>
    <mergeCell ref="D16:E16"/>
    <mergeCell ref="D17:E17"/>
    <mergeCell ref="D18:E18"/>
    <mergeCell ref="J7:K7"/>
    <mergeCell ref="D8:E8"/>
    <mergeCell ref="D9:E9"/>
    <mergeCell ref="D10:E10"/>
    <mergeCell ref="D11:E11"/>
    <mergeCell ref="D12:E12"/>
    <mergeCell ref="J1:L1"/>
    <mergeCell ref="A2:L2"/>
    <mergeCell ref="A6:A7"/>
    <mergeCell ref="B6:B7"/>
    <mergeCell ref="C6:C7"/>
    <mergeCell ref="D6:E7"/>
    <mergeCell ref="F6:F7"/>
    <mergeCell ref="G6:H7"/>
    <mergeCell ref="I6:I7"/>
    <mergeCell ref="J6:L6"/>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9"/>
  <sheetViews>
    <sheetView zoomScalePageLayoutView="0" workbookViewId="0" topLeftCell="A2">
      <selection activeCell="K26" sqref="K26"/>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66" t="s">
        <v>17</v>
      </c>
      <c r="K1" s="66"/>
      <c r="L1" s="66"/>
    </row>
    <row r="2" spans="1:12" ht="17.25">
      <c r="A2" s="67" t="s">
        <v>18</v>
      </c>
      <c r="B2" s="67"/>
      <c r="C2" s="67"/>
      <c r="D2" s="67"/>
      <c r="E2" s="67"/>
      <c r="F2" s="67"/>
      <c r="G2" s="67"/>
      <c r="H2" s="67"/>
      <c r="I2" s="67"/>
      <c r="J2" s="67"/>
      <c r="K2" s="67"/>
      <c r="L2" s="67"/>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8" t="s">
        <v>11</v>
      </c>
      <c r="B6" s="70" t="s">
        <v>13</v>
      </c>
      <c r="C6" s="72" t="s">
        <v>10</v>
      </c>
      <c r="D6" s="73" t="s">
        <v>3</v>
      </c>
      <c r="E6" s="74"/>
      <c r="F6" s="72" t="s">
        <v>1</v>
      </c>
      <c r="G6" s="73" t="s">
        <v>0</v>
      </c>
      <c r="H6" s="81"/>
      <c r="I6" s="77" t="s">
        <v>2</v>
      </c>
      <c r="J6" s="68" t="s">
        <v>14</v>
      </c>
      <c r="K6" s="79"/>
      <c r="L6" s="80"/>
    </row>
    <row r="7" spans="1:12" ht="15.75" customHeight="1">
      <c r="A7" s="69"/>
      <c r="B7" s="71"/>
      <c r="C7" s="71"/>
      <c r="D7" s="75"/>
      <c r="E7" s="76"/>
      <c r="F7" s="71"/>
      <c r="G7" s="75"/>
      <c r="H7" s="82"/>
      <c r="I7" s="78"/>
      <c r="J7" s="83" t="s">
        <v>0</v>
      </c>
      <c r="K7" s="84"/>
      <c r="L7" s="10" t="s">
        <v>2</v>
      </c>
    </row>
    <row r="8" spans="1:12" ht="13.5" customHeight="1">
      <c r="A8" s="9" t="s">
        <v>41</v>
      </c>
      <c r="B8" s="17" t="s">
        <v>42</v>
      </c>
      <c r="C8" s="17" t="s">
        <v>40</v>
      </c>
      <c r="D8" s="51" t="s">
        <v>45</v>
      </c>
      <c r="E8" s="52"/>
      <c r="F8" s="19">
        <v>5000</v>
      </c>
      <c r="G8" s="29">
        <v>2</v>
      </c>
      <c r="H8" s="28" t="s">
        <v>43</v>
      </c>
      <c r="I8" s="20">
        <f>F8*G8</f>
        <v>10000</v>
      </c>
      <c r="J8" s="32">
        <v>2</v>
      </c>
      <c r="K8" s="25" t="s">
        <v>43</v>
      </c>
      <c r="L8" s="23">
        <f>F8*J8</f>
        <v>10000</v>
      </c>
    </row>
    <row r="9" spans="1:12" ht="13.5" customHeight="1">
      <c r="A9" s="43" t="s">
        <v>44</v>
      </c>
      <c r="B9" s="39" t="s">
        <v>42</v>
      </c>
      <c r="C9" s="39" t="s">
        <v>42</v>
      </c>
      <c r="D9" s="51" t="s">
        <v>45</v>
      </c>
      <c r="E9" s="52"/>
      <c r="F9" s="19">
        <v>5000</v>
      </c>
      <c r="G9" s="30">
        <v>1</v>
      </c>
      <c r="H9" s="28" t="s">
        <v>43</v>
      </c>
      <c r="I9" s="20">
        <f>F9*G9</f>
        <v>5000</v>
      </c>
      <c r="J9" s="32">
        <v>1</v>
      </c>
      <c r="K9" s="25" t="s">
        <v>43</v>
      </c>
      <c r="L9" s="23">
        <f>F9*J9</f>
        <v>5000</v>
      </c>
    </row>
    <row r="10" spans="1:12" ht="13.5" customHeight="1">
      <c r="A10" s="43" t="s">
        <v>46</v>
      </c>
      <c r="B10" s="39" t="s">
        <v>42</v>
      </c>
      <c r="C10" s="39" t="s">
        <v>47</v>
      </c>
      <c r="D10" s="51" t="s">
        <v>45</v>
      </c>
      <c r="E10" s="52"/>
      <c r="F10" s="19">
        <v>5000</v>
      </c>
      <c r="G10" s="30">
        <v>2</v>
      </c>
      <c r="H10" s="28" t="s">
        <v>43</v>
      </c>
      <c r="I10" s="20">
        <f>F10*G10</f>
        <v>10000</v>
      </c>
      <c r="J10" s="32">
        <v>2</v>
      </c>
      <c r="K10" s="25" t="s">
        <v>43</v>
      </c>
      <c r="L10" s="23">
        <f>F10*J10</f>
        <v>10000</v>
      </c>
    </row>
    <row r="11" spans="1:12" ht="13.5" customHeight="1">
      <c r="A11" s="9"/>
      <c r="B11" s="17" t="s">
        <v>90</v>
      </c>
      <c r="C11" s="17"/>
      <c r="D11" s="51" t="s">
        <v>48</v>
      </c>
      <c r="E11" s="65"/>
      <c r="F11" s="19">
        <v>6000</v>
      </c>
      <c r="G11" s="30">
        <v>1</v>
      </c>
      <c r="H11" s="28" t="s">
        <v>49</v>
      </c>
      <c r="I11" s="20">
        <f>F11*G11</f>
        <v>6000</v>
      </c>
      <c r="J11" s="32">
        <v>1</v>
      </c>
      <c r="K11" s="25" t="s">
        <v>49</v>
      </c>
      <c r="L11" s="23">
        <f>F11*J11</f>
        <v>6000</v>
      </c>
    </row>
    <row r="12" spans="1:12" ht="13.5" customHeight="1">
      <c r="A12" s="9"/>
      <c r="B12" s="17" t="s">
        <v>42</v>
      </c>
      <c r="C12" s="17"/>
      <c r="D12" s="51" t="s">
        <v>38</v>
      </c>
      <c r="E12" s="65"/>
      <c r="F12" s="19">
        <v>4000</v>
      </c>
      <c r="G12" s="30">
        <v>1</v>
      </c>
      <c r="H12" s="28" t="s">
        <v>49</v>
      </c>
      <c r="I12" s="20">
        <f>F12*G12</f>
        <v>4000</v>
      </c>
      <c r="J12" s="32">
        <v>1</v>
      </c>
      <c r="K12" s="25" t="s">
        <v>49</v>
      </c>
      <c r="L12" s="23">
        <f>F12*J12</f>
        <v>4000</v>
      </c>
    </row>
    <row r="13" spans="1:12" ht="13.5" customHeight="1">
      <c r="A13" s="9"/>
      <c r="B13" s="17"/>
      <c r="C13" s="17"/>
      <c r="D13" s="51"/>
      <c r="E13" s="65"/>
      <c r="F13" s="19"/>
      <c r="G13" s="30"/>
      <c r="H13" s="28"/>
      <c r="I13" s="20"/>
      <c r="J13" s="32"/>
      <c r="K13" s="25"/>
      <c r="L13" s="23"/>
    </row>
    <row r="14" spans="1:12" ht="13.5" customHeight="1">
      <c r="A14" s="9"/>
      <c r="B14" s="17"/>
      <c r="C14" s="17"/>
      <c r="D14" s="51"/>
      <c r="E14" s="65"/>
      <c r="F14" s="19"/>
      <c r="G14" s="30"/>
      <c r="H14" s="28"/>
      <c r="I14" s="20"/>
      <c r="J14" s="32"/>
      <c r="K14" s="25"/>
      <c r="L14" s="23"/>
    </row>
    <row r="15" spans="1:12" ht="13.5" customHeight="1">
      <c r="A15" s="9"/>
      <c r="B15" s="17"/>
      <c r="C15" s="17"/>
      <c r="D15" s="51"/>
      <c r="E15" s="65"/>
      <c r="F15" s="19"/>
      <c r="G15" s="30"/>
      <c r="H15" s="28"/>
      <c r="I15" s="20"/>
      <c r="J15" s="32"/>
      <c r="K15" s="25"/>
      <c r="L15" s="23"/>
    </row>
    <row r="16" spans="1:12" ht="13.5" customHeight="1">
      <c r="A16" s="9"/>
      <c r="B16" s="17"/>
      <c r="C16" s="17"/>
      <c r="D16" s="51"/>
      <c r="E16" s="65"/>
      <c r="F16" s="19"/>
      <c r="G16" s="30"/>
      <c r="H16" s="28"/>
      <c r="I16" s="20"/>
      <c r="J16" s="32"/>
      <c r="K16" s="25"/>
      <c r="L16" s="23"/>
    </row>
    <row r="17" spans="1:12" ht="13.5" customHeight="1">
      <c r="A17" s="9"/>
      <c r="B17" s="17"/>
      <c r="C17" s="17"/>
      <c r="D17" s="51"/>
      <c r="E17" s="65"/>
      <c r="F17" s="19"/>
      <c r="G17" s="30"/>
      <c r="H17" s="28"/>
      <c r="I17" s="20"/>
      <c r="J17" s="32"/>
      <c r="K17" s="25"/>
      <c r="L17" s="23"/>
    </row>
    <row r="18" spans="1:12" ht="13.5" customHeight="1">
      <c r="A18" s="9"/>
      <c r="B18" s="17"/>
      <c r="C18" s="17"/>
      <c r="D18" s="51"/>
      <c r="E18" s="65"/>
      <c r="F18" s="19"/>
      <c r="G18" s="30"/>
      <c r="H18" s="28"/>
      <c r="I18" s="20"/>
      <c r="J18" s="32"/>
      <c r="K18" s="25"/>
      <c r="L18" s="23"/>
    </row>
    <row r="19" spans="1:12" ht="13.5" customHeight="1">
      <c r="A19" s="9"/>
      <c r="B19" s="17"/>
      <c r="C19" s="17"/>
      <c r="D19" s="51"/>
      <c r="E19" s="65"/>
      <c r="F19" s="19"/>
      <c r="G19" s="30"/>
      <c r="H19" s="28"/>
      <c r="I19" s="20"/>
      <c r="J19" s="32"/>
      <c r="K19" s="25"/>
      <c r="L19" s="23"/>
    </row>
    <row r="20" spans="1:12" ht="13.5" customHeight="1">
      <c r="A20" s="9"/>
      <c r="B20" s="17"/>
      <c r="C20" s="17"/>
      <c r="D20" s="51"/>
      <c r="E20" s="65"/>
      <c r="F20" s="19"/>
      <c r="G20" s="30"/>
      <c r="H20" s="28"/>
      <c r="I20" s="20"/>
      <c r="J20" s="32"/>
      <c r="K20" s="25"/>
      <c r="L20" s="23"/>
    </row>
    <row r="21" spans="1:12" ht="13.5" customHeight="1">
      <c r="A21" s="9"/>
      <c r="B21" s="17"/>
      <c r="C21" s="17"/>
      <c r="D21" s="51"/>
      <c r="E21" s="65"/>
      <c r="F21" s="19"/>
      <c r="G21" s="30"/>
      <c r="H21" s="28"/>
      <c r="I21" s="20"/>
      <c r="J21" s="32"/>
      <c r="K21" s="25"/>
      <c r="L21" s="23"/>
    </row>
    <row r="22" spans="1:12" ht="13.5" customHeight="1">
      <c r="A22" s="9"/>
      <c r="B22" s="17"/>
      <c r="C22" s="17"/>
      <c r="D22" s="51"/>
      <c r="E22" s="52"/>
      <c r="F22" s="19"/>
      <c r="G22" s="31"/>
      <c r="H22" s="26"/>
      <c r="I22" s="20"/>
      <c r="J22" s="33"/>
      <c r="K22" s="26"/>
      <c r="L22" s="23"/>
    </row>
    <row r="23" spans="1:12" ht="13.5" customHeight="1">
      <c r="A23" s="43"/>
      <c r="B23" s="39"/>
      <c r="C23" s="39"/>
      <c r="D23" s="51"/>
      <c r="E23" s="52"/>
      <c r="F23" s="19"/>
      <c r="G23" s="31"/>
      <c r="H23" s="26"/>
      <c r="I23" s="20"/>
      <c r="J23" s="33"/>
      <c r="K23" s="26"/>
      <c r="L23" s="23"/>
    </row>
    <row r="24" spans="1:12" ht="13.5" customHeight="1">
      <c r="A24" s="43"/>
      <c r="B24" s="39"/>
      <c r="C24" s="39"/>
      <c r="D24" s="51"/>
      <c r="E24" s="52"/>
      <c r="F24" s="19"/>
      <c r="G24" s="31"/>
      <c r="H24" s="26"/>
      <c r="I24" s="20"/>
      <c r="J24" s="33"/>
      <c r="K24" s="26"/>
      <c r="L24" s="23"/>
    </row>
    <row r="25" spans="1:12" ht="13.5" customHeight="1">
      <c r="A25" s="43"/>
      <c r="B25" s="39"/>
      <c r="C25" s="39"/>
      <c r="D25" s="51"/>
      <c r="E25" s="52"/>
      <c r="F25" s="19"/>
      <c r="G25" s="31"/>
      <c r="H25" s="26"/>
      <c r="I25" s="20"/>
      <c r="J25" s="33"/>
      <c r="K25" s="26"/>
      <c r="L25" s="23"/>
    </row>
    <row r="26" spans="1:12" ht="13.5" customHeight="1">
      <c r="A26" s="43"/>
      <c r="B26" s="39"/>
      <c r="C26" s="39"/>
      <c r="D26" s="51"/>
      <c r="E26" s="52"/>
      <c r="F26" s="19"/>
      <c r="G26" s="31"/>
      <c r="H26" s="26"/>
      <c r="I26" s="20"/>
      <c r="J26" s="33"/>
      <c r="K26" s="26"/>
      <c r="L26" s="23"/>
    </row>
    <row r="27" spans="1:12" ht="13.5" customHeight="1">
      <c r="A27" s="43"/>
      <c r="B27" s="39"/>
      <c r="C27" s="39"/>
      <c r="D27" s="51"/>
      <c r="E27" s="65"/>
      <c r="F27" s="19"/>
      <c r="G27" s="31"/>
      <c r="H27" s="26"/>
      <c r="I27" s="20"/>
      <c r="J27" s="33"/>
      <c r="K27" s="26"/>
      <c r="L27" s="23"/>
    </row>
    <row r="28" spans="1:12" ht="13.5" customHeight="1">
      <c r="A28" s="43"/>
      <c r="B28" s="39"/>
      <c r="C28" s="39"/>
      <c r="D28" s="51"/>
      <c r="E28" s="65"/>
      <c r="F28" s="19"/>
      <c r="G28" s="31"/>
      <c r="H28" s="26"/>
      <c r="I28" s="20"/>
      <c r="J28" s="33"/>
      <c r="K28" s="26"/>
      <c r="L28" s="23"/>
    </row>
    <row r="29" spans="1:12" ht="13.5" customHeight="1">
      <c r="A29" s="43"/>
      <c r="B29" s="39"/>
      <c r="C29" s="39"/>
      <c r="D29" s="51"/>
      <c r="E29" s="65"/>
      <c r="F29" s="19"/>
      <c r="G29" s="31"/>
      <c r="H29" s="26"/>
      <c r="I29" s="20"/>
      <c r="J29" s="33"/>
      <c r="K29" s="26"/>
      <c r="L29" s="23"/>
    </row>
    <row r="30" spans="1:12" ht="13.5" customHeight="1">
      <c r="A30" s="43"/>
      <c r="B30" s="39"/>
      <c r="C30" s="39"/>
      <c r="D30" s="51"/>
      <c r="E30" s="65"/>
      <c r="F30" s="19"/>
      <c r="G30" s="31"/>
      <c r="H30" s="26"/>
      <c r="I30" s="20"/>
      <c r="J30" s="33"/>
      <c r="K30" s="26"/>
      <c r="L30" s="23"/>
    </row>
    <row r="31" spans="1:12" ht="13.5" customHeight="1">
      <c r="A31" s="43"/>
      <c r="B31" s="39"/>
      <c r="C31" s="39"/>
      <c r="D31" s="51"/>
      <c r="E31" s="52"/>
      <c r="F31" s="19"/>
      <c r="G31" s="31"/>
      <c r="H31" s="26"/>
      <c r="I31" s="20"/>
      <c r="J31" s="33"/>
      <c r="K31" s="26"/>
      <c r="L31" s="23"/>
    </row>
    <row r="32" spans="1:12" ht="13.5" customHeight="1">
      <c r="A32" s="43"/>
      <c r="B32" s="39"/>
      <c r="C32" s="39"/>
      <c r="D32" s="51"/>
      <c r="E32" s="52"/>
      <c r="F32" s="19"/>
      <c r="G32" s="31"/>
      <c r="H32" s="26"/>
      <c r="I32" s="20"/>
      <c r="J32" s="33"/>
      <c r="K32" s="26"/>
      <c r="L32" s="23"/>
    </row>
    <row r="33" spans="1:12" ht="13.5" customHeight="1">
      <c r="A33" s="43"/>
      <c r="B33" s="39"/>
      <c r="C33" s="39"/>
      <c r="D33" s="51"/>
      <c r="E33" s="65"/>
      <c r="F33" s="19"/>
      <c r="G33" s="31"/>
      <c r="H33" s="26"/>
      <c r="I33" s="20"/>
      <c r="J33" s="33"/>
      <c r="K33" s="26"/>
      <c r="L33" s="23"/>
    </row>
    <row r="34" spans="1:12" ht="13.5" customHeight="1">
      <c r="A34" s="43"/>
      <c r="B34" s="39"/>
      <c r="C34" s="39"/>
      <c r="D34" s="51"/>
      <c r="E34" s="65"/>
      <c r="F34" s="19"/>
      <c r="G34" s="31"/>
      <c r="H34" s="26"/>
      <c r="I34" s="20"/>
      <c r="J34" s="33"/>
      <c r="K34" s="26"/>
      <c r="L34" s="23"/>
    </row>
    <row r="35" spans="1:12" ht="13.5" customHeight="1" thickBot="1">
      <c r="A35" s="44"/>
      <c r="B35" s="40"/>
      <c r="C35" s="40"/>
      <c r="D35" s="47"/>
      <c r="E35" s="53"/>
      <c r="F35" s="21"/>
      <c r="G35" s="35"/>
      <c r="H35" s="27"/>
      <c r="I35" s="22"/>
      <c r="J35" s="34"/>
      <c r="K35" s="27"/>
      <c r="L35" s="24"/>
    </row>
    <row r="36" spans="1:12" s="15" customFormat="1" ht="26.25" customHeight="1">
      <c r="A36" s="54" t="s">
        <v>16</v>
      </c>
      <c r="B36" s="55"/>
      <c r="C36" s="55"/>
      <c r="D36" s="55"/>
      <c r="E36" s="55"/>
      <c r="F36" s="8" t="s">
        <v>7</v>
      </c>
      <c r="G36" s="85">
        <f>SUM(I8:I35)</f>
        <v>35000</v>
      </c>
      <c r="H36" s="57"/>
      <c r="I36" s="58"/>
      <c r="J36" s="86">
        <f>SUM(L8:L35)</f>
        <v>35000</v>
      </c>
      <c r="K36" s="60"/>
      <c r="L36" s="61"/>
    </row>
    <row r="37" spans="1:12" s="15" customFormat="1" ht="26.25" customHeight="1">
      <c r="A37" s="54" t="s">
        <v>15</v>
      </c>
      <c r="B37" s="55"/>
      <c r="C37" s="55"/>
      <c r="D37" s="55"/>
      <c r="E37" s="55"/>
      <c r="F37" s="9" t="s">
        <v>8</v>
      </c>
      <c r="G37" s="87">
        <f>G36*0.05</f>
        <v>1750</v>
      </c>
      <c r="H37" s="88"/>
      <c r="I37" s="89"/>
      <c r="J37" s="94">
        <f>J36*0.05</f>
        <v>1750</v>
      </c>
      <c r="K37" s="88"/>
      <c r="L37" s="89"/>
    </row>
    <row r="38" spans="1:12" s="15" customFormat="1" ht="26.25" customHeight="1" thickBot="1">
      <c r="A38" s="45" t="s">
        <v>12</v>
      </c>
      <c r="B38" s="46"/>
      <c r="C38" s="46"/>
      <c r="D38" s="46"/>
      <c r="E38" s="46"/>
      <c r="F38" s="16" t="s">
        <v>9</v>
      </c>
      <c r="G38" s="95">
        <f>G36+G37</f>
        <v>36750</v>
      </c>
      <c r="H38" s="92"/>
      <c r="I38" s="93"/>
      <c r="J38" s="91">
        <f>J36+J37</f>
        <v>36750</v>
      </c>
      <c r="K38" s="92"/>
      <c r="L38" s="93"/>
    </row>
    <row r="39" spans="1:2" ht="13.5">
      <c r="A39" s="1"/>
      <c r="B39" s="1"/>
    </row>
  </sheetData>
  <sheetProtection/>
  <mergeCells count="48">
    <mergeCell ref="G36:I36"/>
    <mergeCell ref="J36:L36"/>
    <mergeCell ref="A37:E37"/>
    <mergeCell ref="G37:I37"/>
    <mergeCell ref="J37:L37"/>
    <mergeCell ref="A38:E38"/>
    <mergeCell ref="G38:I38"/>
    <mergeCell ref="J38:L38"/>
    <mergeCell ref="D31:E31"/>
    <mergeCell ref="D32:E32"/>
    <mergeCell ref="D33:E33"/>
    <mergeCell ref="D34:E34"/>
    <mergeCell ref="D35:E35"/>
    <mergeCell ref="A36:E36"/>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15:E15"/>
    <mergeCell ref="D16:E16"/>
    <mergeCell ref="D17:E17"/>
    <mergeCell ref="D18:E18"/>
    <mergeCell ref="J7:K7"/>
    <mergeCell ref="D8:E8"/>
    <mergeCell ref="D9:E9"/>
    <mergeCell ref="D10:E10"/>
    <mergeCell ref="D11:E11"/>
    <mergeCell ref="D12:E12"/>
    <mergeCell ref="J1:L1"/>
    <mergeCell ref="A2:L2"/>
    <mergeCell ref="A6:A7"/>
    <mergeCell ref="B6:B7"/>
    <mergeCell ref="C6:C7"/>
    <mergeCell ref="D6:E7"/>
    <mergeCell ref="F6:F7"/>
    <mergeCell ref="G6:H7"/>
    <mergeCell ref="I6:I7"/>
    <mergeCell ref="J6:L6"/>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9"/>
  <sheetViews>
    <sheetView zoomScalePageLayoutView="0" workbookViewId="0" topLeftCell="A2">
      <selection activeCell="C18" sqref="C18"/>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66" t="s">
        <v>17</v>
      </c>
      <c r="K1" s="66"/>
      <c r="L1" s="66"/>
    </row>
    <row r="2" spans="1:12" ht="17.25">
      <c r="A2" s="67" t="s">
        <v>18</v>
      </c>
      <c r="B2" s="67"/>
      <c r="C2" s="67"/>
      <c r="D2" s="67"/>
      <c r="E2" s="67"/>
      <c r="F2" s="67"/>
      <c r="G2" s="67"/>
      <c r="H2" s="67"/>
      <c r="I2" s="67"/>
      <c r="J2" s="67"/>
      <c r="K2" s="67"/>
      <c r="L2" s="67"/>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8" t="s">
        <v>11</v>
      </c>
      <c r="B6" s="70" t="s">
        <v>13</v>
      </c>
      <c r="C6" s="72" t="s">
        <v>10</v>
      </c>
      <c r="D6" s="73" t="s">
        <v>3</v>
      </c>
      <c r="E6" s="74"/>
      <c r="F6" s="72" t="s">
        <v>1</v>
      </c>
      <c r="G6" s="73" t="s">
        <v>0</v>
      </c>
      <c r="H6" s="81"/>
      <c r="I6" s="77" t="s">
        <v>2</v>
      </c>
      <c r="J6" s="68" t="s">
        <v>14</v>
      </c>
      <c r="K6" s="79"/>
      <c r="L6" s="80"/>
    </row>
    <row r="7" spans="1:12" ht="15.75" customHeight="1">
      <c r="A7" s="69"/>
      <c r="B7" s="71"/>
      <c r="C7" s="71"/>
      <c r="D7" s="75"/>
      <c r="E7" s="76"/>
      <c r="F7" s="71"/>
      <c r="G7" s="75"/>
      <c r="H7" s="82"/>
      <c r="I7" s="78"/>
      <c r="J7" s="83" t="s">
        <v>0</v>
      </c>
      <c r="K7" s="84"/>
      <c r="L7" s="10" t="s">
        <v>2</v>
      </c>
    </row>
    <row r="8" spans="1:12" ht="13.5" customHeight="1">
      <c r="A8" s="9" t="s">
        <v>75</v>
      </c>
      <c r="B8" s="17" t="s">
        <v>69</v>
      </c>
      <c r="C8" s="17" t="s">
        <v>70</v>
      </c>
      <c r="D8" s="51" t="s">
        <v>76</v>
      </c>
      <c r="E8" s="52"/>
      <c r="F8" s="19">
        <v>1500</v>
      </c>
      <c r="G8" s="29">
        <v>4.5</v>
      </c>
      <c r="H8" s="28" t="s">
        <v>72</v>
      </c>
      <c r="I8" s="20">
        <f>F8*G8</f>
        <v>6750</v>
      </c>
      <c r="J8" s="32">
        <v>4.5</v>
      </c>
      <c r="K8" s="25" t="s">
        <v>72</v>
      </c>
      <c r="L8" s="23">
        <f>F8*J8</f>
        <v>6750</v>
      </c>
    </row>
    <row r="9" spans="1:12" ht="13.5" customHeight="1">
      <c r="A9" s="43"/>
      <c r="B9" s="17" t="s">
        <v>69</v>
      </c>
      <c r="C9" s="17" t="s">
        <v>70</v>
      </c>
      <c r="D9" s="51" t="s">
        <v>73</v>
      </c>
      <c r="E9" s="52"/>
      <c r="F9" s="19">
        <v>12000</v>
      </c>
      <c r="G9" s="30">
        <v>1</v>
      </c>
      <c r="H9" s="28" t="s">
        <v>74</v>
      </c>
      <c r="I9" s="20">
        <f aca="true" t="shared" si="0" ref="I9:I18">F9*G9</f>
        <v>12000</v>
      </c>
      <c r="J9" s="32">
        <v>1</v>
      </c>
      <c r="K9" s="25" t="s">
        <v>74</v>
      </c>
      <c r="L9" s="23">
        <f aca="true" t="shared" si="1" ref="L9:L18">F9*J9</f>
        <v>12000</v>
      </c>
    </row>
    <row r="10" spans="1:12" ht="13.5" customHeight="1">
      <c r="A10" s="43"/>
      <c r="B10" s="17" t="s">
        <v>69</v>
      </c>
      <c r="C10" s="17" t="s">
        <v>70</v>
      </c>
      <c r="D10" s="51" t="s">
        <v>77</v>
      </c>
      <c r="E10" s="52"/>
      <c r="F10" s="19">
        <v>1800</v>
      </c>
      <c r="G10" s="30">
        <v>2</v>
      </c>
      <c r="H10" s="28" t="s">
        <v>80</v>
      </c>
      <c r="I10" s="20">
        <f t="shared" si="0"/>
        <v>3600</v>
      </c>
      <c r="J10" s="32">
        <v>2</v>
      </c>
      <c r="K10" s="25" t="s">
        <v>80</v>
      </c>
      <c r="L10" s="23">
        <f t="shared" si="1"/>
        <v>3600</v>
      </c>
    </row>
    <row r="11" spans="1:12" ht="13.5" customHeight="1">
      <c r="A11" s="9"/>
      <c r="B11" s="17" t="s">
        <v>69</v>
      </c>
      <c r="C11" s="17" t="s">
        <v>70</v>
      </c>
      <c r="D11" s="51" t="s">
        <v>78</v>
      </c>
      <c r="E11" s="65"/>
      <c r="F11" s="19">
        <v>1200</v>
      </c>
      <c r="G11" s="30">
        <v>2</v>
      </c>
      <c r="H11" s="28" t="s">
        <v>80</v>
      </c>
      <c r="I11" s="20">
        <f t="shared" si="0"/>
        <v>2400</v>
      </c>
      <c r="J11" s="32">
        <v>2</v>
      </c>
      <c r="K11" s="25" t="s">
        <v>80</v>
      </c>
      <c r="L11" s="23">
        <f t="shared" si="1"/>
        <v>2400</v>
      </c>
    </row>
    <row r="12" spans="1:12" ht="13.5" customHeight="1">
      <c r="A12" s="9"/>
      <c r="B12" s="17" t="s">
        <v>69</v>
      </c>
      <c r="C12" s="17" t="s">
        <v>70</v>
      </c>
      <c r="D12" s="51" t="s">
        <v>79</v>
      </c>
      <c r="E12" s="65"/>
      <c r="F12" s="19">
        <v>1000</v>
      </c>
      <c r="G12" s="30">
        <v>10</v>
      </c>
      <c r="H12" s="28" t="s">
        <v>80</v>
      </c>
      <c r="I12" s="20">
        <f t="shared" si="0"/>
        <v>10000</v>
      </c>
      <c r="J12" s="32">
        <v>10</v>
      </c>
      <c r="K12" s="25" t="s">
        <v>80</v>
      </c>
      <c r="L12" s="23">
        <f t="shared" si="1"/>
        <v>10000</v>
      </c>
    </row>
    <row r="13" spans="1:12" ht="13.5" customHeight="1">
      <c r="A13" s="9"/>
      <c r="B13" s="17" t="s">
        <v>69</v>
      </c>
      <c r="C13" s="17" t="s">
        <v>70</v>
      </c>
      <c r="D13" s="51" t="s">
        <v>81</v>
      </c>
      <c r="E13" s="65"/>
      <c r="F13" s="19">
        <v>2300</v>
      </c>
      <c r="G13" s="30">
        <v>2.3</v>
      </c>
      <c r="H13" s="28" t="s">
        <v>82</v>
      </c>
      <c r="I13" s="20">
        <f t="shared" si="0"/>
        <v>5290</v>
      </c>
      <c r="J13" s="32">
        <v>2.3</v>
      </c>
      <c r="K13" s="25" t="s">
        <v>82</v>
      </c>
      <c r="L13" s="23">
        <f t="shared" si="1"/>
        <v>5290</v>
      </c>
    </row>
    <row r="14" spans="1:12" ht="13.5" customHeight="1">
      <c r="A14" s="9"/>
      <c r="B14" s="17" t="s">
        <v>69</v>
      </c>
      <c r="C14" s="17" t="s">
        <v>70</v>
      </c>
      <c r="D14" s="51" t="s">
        <v>83</v>
      </c>
      <c r="E14" s="65"/>
      <c r="F14" s="19">
        <v>14000</v>
      </c>
      <c r="G14" s="30">
        <v>2.3</v>
      </c>
      <c r="H14" s="28" t="s">
        <v>82</v>
      </c>
      <c r="I14" s="20">
        <f t="shared" si="0"/>
        <v>32199.999999999996</v>
      </c>
      <c r="J14" s="32">
        <v>2.3</v>
      </c>
      <c r="K14" s="25" t="s">
        <v>82</v>
      </c>
      <c r="L14" s="23">
        <f t="shared" si="1"/>
        <v>32199.999999999996</v>
      </c>
    </row>
    <row r="15" spans="1:12" ht="13.5" customHeight="1">
      <c r="A15" s="9"/>
      <c r="B15" s="17" t="s">
        <v>69</v>
      </c>
      <c r="C15" s="17" t="s">
        <v>70</v>
      </c>
      <c r="D15" s="51" t="s">
        <v>84</v>
      </c>
      <c r="E15" s="65"/>
      <c r="F15" s="19">
        <v>1500</v>
      </c>
      <c r="G15" s="30">
        <v>2</v>
      </c>
      <c r="H15" s="28" t="s">
        <v>80</v>
      </c>
      <c r="I15" s="20">
        <f t="shared" si="0"/>
        <v>3000</v>
      </c>
      <c r="J15" s="32">
        <v>2</v>
      </c>
      <c r="K15" s="25" t="s">
        <v>80</v>
      </c>
      <c r="L15" s="23">
        <f t="shared" si="1"/>
        <v>3000</v>
      </c>
    </row>
    <row r="16" spans="1:12" ht="13.5" customHeight="1">
      <c r="A16" s="9"/>
      <c r="B16" s="17" t="s">
        <v>69</v>
      </c>
      <c r="C16" s="17" t="s">
        <v>70</v>
      </c>
      <c r="D16" s="51" t="s">
        <v>85</v>
      </c>
      <c r="E16" s="65"/>
      <c r="F16" s="19">
        <v>2300</v>
      </c>
      <c r="G16" s="30">
        <v>2.3</v>
      </c>
      <c r="H16" s="28" t="s">
        <v>82</v>
      </c>
      <c r="I16" s="20">
        <f t="shared" si="0"/>
        <v>5290</v>
      </c>
      <c r="J16" s="32">
        <v>2.3</v>
      </c>
      <c r="K16" s="25" t="s">
        <v>82</v>
      </c>
      <c r="L16" s="23">
        <f t="shared" si="1"/>
        <v>5290</v>
      </c>
    </row>
    <row r="17" spans="1:12" ht="13.5" customHeight="1">
      <c r="A17" s="9"/>
      <c r="B17" s="17" t="s">
        <v>69</v>
      </c>
      <c r="C17" s="17" t="s">
        <v>70</v>
      </c>
      <c r="D17" s="51" t="s">
        <v>86</v>
      </c>
      <c r="E17" s="65"/>
      <c r="F17" s="19">
        <v>80000</v>
      </c>
      <c r="G17" s="30">
        <v>1</v>
      </c>
      <c r="H17" s="28" t="s">
        <v>74</v>
      </c>
      <c r="I17" s="20">
        <f t="shared" si="0"/>
        <v>80000</v>
      </c>
      <c r="J17" s="32">
        <v>1</v>
      </c>
      <c r="K17" s="25" t="s">
        <v>74</v>
      </c>
      <c r="L17" s="23">
        <f t="shared" si="1"/>
        <v>80000</v>
      </c>
    </row>
    <row r="18" spans="1:12" ht="13.5" customHeight="1">
      <c r="A18" s="9"/>
      <c r="B18" s="17" t="s">
        <v>69</v>
      </c>
      <c r="C18" s="17" t="s">
        <v>70</v>
      </c>
      <c r="D18" s="51" t="s">
        <v>87</v>
      </c>
      <c r="E18" s="65"/>
      <c r="F18" s="19">
        <v>10000</v>
      </c>
      <c r="G18" s="30">
        <v>1</v>
      </c>
      <c r="H18" s="28" t="s">
        <v>74</v>
      </c>
      <c r="I18" s="20">
        <f t="shared" si="0"/>
        <v>10000</v>
      </c>
      <c r="J18" s="32">
        <v>1</v>
      </c>
      <c r="K18" s="25" t="s">
        <v>74</v>
      </c>
      <c r="L18" s="23">
        <f t="shared" si="1"/>
        <v>10000</v>
      </c>
    </row>
    <row r="19" spans="1:12" ht="13.5" customHeight="1">
      <c r="A19" s="9"/>
      <c r="B19" s="17"/>
      <c r="C19" s="17"/>
      <c r="D19" s="51"/>
      <c r="E19" s="65"/>
      <c r="F19" s="19"/>
      <c r="G19" s="30"/>
      <c r="H19" s="28"/>
      <c r="I19" s="20"/>
      <c r="J19" s="32"/>
      <c r="K19" s="25"/>
      <c r="L19" s="23"/>
    </row>
    <row r="20" spans="1:12" ht="13.5" customHeight="1">
      <c r="A20" s="9"/>
      <c r="B20" s="17"/>
      <c r="C20" s="17"/>
      <c r="D20" s="51"/>
      <c r="E20" s="65"/>
      <c r="F20" s="19"/>
      <c r="G20" s="30"/>
      <c r="H20" s="28"/>
      <c r="I20" s="20"/>
      <c r="J20" s="32"/>
      <c r="K20" s="25"/>
      <c r="L20" s="23"/>
    </row>
    <row r="21" spans="1:12" ht="13.5" customHeight="1">
      <c r="A21" s="9"/>
      <c r="B21" s="17"/>
      <c r="C21" s="17"/>
      <c r="D21" s="51"/>
      <c r="E21" s="65"/>
      <c r="F21" s="19"/>
      <c r="G21" s="30"/>
      <c r="H21" s="28"/>
      <c r="I21" s="20"/>
      <c r="J21" s="32"/>
      <c r="K21" s="25"/>
      <c r="L21" s="23"/>
    </row>
    <row r="22" spans="1:12" ht="13.5" customHeight="1">
      <c r="A22" s="9"/>
      <c r="B22" s="17"/>
      <c r="C22" s="17"/>
      <c r="D22" s="51"/>
      <c r="E22" s="52"/>
      <c r="F22" s="19"/>
      <c r="G22" s="31"/>
      <c r="H22" s="26"/>
      <c r="I22" s="20"/>
      <c r="J22" s="33"/>
      <c r="K22" s="26"/>
      <c r="L22" s="23"/>
    </row>
    <row r="23" spans="1:12" ht="13.5" customHeight="1">
      <c r="A23" s="43"/>
      <c r="B23" s="39"/>
      <c r="C23" s="39"/>
      <c r="D23" s="51"/>
      <c r="E23" s="52"/>
      <c r="F23" s="19"/>
      <c r="G23" s="31"/>
      <c r="H23" s="26"/>
      <c r="I23" s="20"/>
      <c r="J23" s="33"/>
      <c r="K23" s="26"/>
      <c r="L23" s="23"/>
    </row>
    <row r="24" spans="1:12" ht="13.5" customHeight="1">
      <c r="A24" s="43"/>
      <c r="B24" s="39"/>
      <c r="C24" s="39"/>
      <c r="D24" s="51"/>
      <c r="E24" s="52"/>
      <c r="F24" s="19"/>
      <c r="G24" s="31"/>
      <c r="H24" s="26"/>
      <c r="I24" s="20"/>
      <c r="J24" s="33"/>
      <c r="K24" s="26"/>
      <c r="L24" s="23"/>
    </row>
    <row r="25" spans="1:12" ht="13.5" customHeight="1">
      <c r="A25" s="43"/>
      <c r="B25" s="39"/>
      <c r="C25" s="39"/>
      <c r="D25" s="51"/>
      <c r="E25" s="52"/>
      <c r="F25" s="19"/>
      <c r="G25" s="31"/>
      <c r="H25" s="26"/>
      <c r="I25" s="20"/>
      <c r="J25" s="33"/>
      <c r="K25" s="26"/>
      <c r="L25" s="23"/>
    </row>
    <row r="26" spans="1:12" ht="13.5" customHeight="1">
      <c r="A26" s="43"/>
      <c r="B26" s="39"/>
      <c r="C26" s="39"/>
      <c r="D26" s="51"/>
      <c r="E26" s="52"/>
      <c r="F26" s="19"/>
      <c r="G26" s="31"/>
      <c r="H26" s="26"/>
      <c r="I26" s="20"/>
      <c r="J26" s="33"/>
      <c r="K26" s="26"/>
      <c r="L26" s="23"/>
    </row>
    <row r="27" spans="1:12" ht="13.5" customHeight="1">
      <c r="A27" s="43"/>
      <c r="B27" s="39"/>
      <c r="C27" s="39"/>
      <c r="D27" s="51"/>
      <c r="E27" s="65"/>
      <c r="F27" s="19"/>
      <c r="G27" s="31"/>
      <c r="H27" s="26"/>
      <c r="I27" s="20"/>
      <c r="J27" s="33"/>
      <c r="K27" s="26"/>
      <c r="L27" s="23"/>
    </row>
    <row r="28" spans="1:12" ht="13.5" customHeight="1">
      <c r="A28" s="43"/>
      <c r="B28" s="39"/>
      <c r="C28" s="39"/>
      <c r="D28" s="51"/>
      <c r="E28" s="65"/>
      <c r="F28" s="19"/>
      <c r="G28" s="31"/>
      <c r="H28" s="26"/>
      <c r="I28" s="20"/>
      <c r="J28" s="33"/>
      <c r="K28" s="26"/>
      <c r="L28" s="23"/>
    </row>
    <row r="29" spans="1:12" ht="13.5" customHeight="1">
      <c r="A29" s="43"/>
      <c r="B29" s="39"/>
      <c r="C29" s="39"/>
      <c r="D29" s="51"/>
      <c r="E29" s="65"/>
      <c r="F29" s="19"/>
      <c r="G29" s="31"/>
      <c r="H29" s="26"/>
      <c r="I29" s="20"/>
      <c r="J29" s="33"/>
      <c r="K29" s="26"/>
      <c r="L29" s="23"/>
    </row>
    <row r="30" spans="1:12" ht="13.5" customHeight="1">
      <c r="A30" s="43"/>
      <c r="B30" s="39"/>
      <c r="C30" s="39"/>
      <c r="D30" s="51"/>
      <c r="E30" s="65"/>
      <c r="F30" s="19"/>
      <c r="G30" s="31"/>
      <c r="H30" s="26"/>
      <c r="I30" s="20"/>
      <c r="J30" s="33"/>
      <c r="K30" s="26"/>
      <c r="L30" s="23"/>
    </row>
    <row r="31" spans="1:12" ht="13.5" customHeight="1">
      <c r="A31" s="43"/>
      <c r="B31" s="39"/>
      <c r="C31" s="39"/>
      <c r="D31" s="51"/>
      <c r="E31" s="52"/>
      <c r="F31" s="19"/>
      <c r="G31" s="31"/>
      <c r="H31" s="26"/>
      <c r="I31" s="20"/>
      <c r="J31" s="33"/>
      <c r="K31" s="26"/>
      <c r="L31" s="23"/>
    </row>
    <row r="32" spans="1:12" ht="13.5" customHeight="1">
      <c r="A32" s="43"/>
      <c r="B32" s="39"/>
      <c r="C32" s="39"/>
      <c r="D32" s="51"/>
      <c r="E32" s="52"/>
      <c r="F32" s="19"/>
      <c r="G32" s="31"/>
      <c r="H32" s="26"/>
      <c r="I32" s="20"/>
      <c r="J32" s="33"/>
      <c r="K32" s="26"/>
      <c r="L32" s="23"/>
    </row>
    <row r="33" spans="1:12" ht="13.5" customHeight="1">
      <c r="A33" s="43"/>
      <c r="B33" s="39"/>
      <c r="C33" s="39"/>
      <c r="D33" s="51"/>
      <c r="E33" s="65"/>
      <c r="F33" s="19"/>
      <c r="G33" s="31"/>
      <c r="H33" s="26"/>
      <c r="I33" s="20"/>
      <c r="J33" s="33"/>
      <c r="K33" s="26"/>
      <c r="L33" s="23"/>
    </row>
    <row r="34" spans="1:12" ht="13.5" customHeight="1">
      <c r="A34" s="43"/>
      <c r="B34" s="39"/>
      <c r="C34" s="39"/>
      <c r="D34" s="51"/>
      <c r="E34" s="65"/>
      <c r="F34" s="19"/>
      <c r="G34" s="31"/>
      <c r="H34" s="26"/>
      <c r="I34" s="20"/>
      <c r="J34" s="33"/>
      <c r="K34" s="26"/>
      <c r="L34" s="23"/>
    </row>
    <row r="35" spans="1:12" ht="13.5" customHeight="1" thickBot="1">
      <c r="A35" s="44"/>
      <c r="B35" s="40"/>
      <c r="C35" s="40"/>
      <c r="D35" s="47"/>
      <c r="E35" s="53"/>
      <c r="F35" s="21"/>
      <c r="G35" s="35"/>
      <c r="H35" s="27"/>
      <c r="I35" s="22"/>
      <c r="J35" s="34"/>
      <c r="K35" s="27"/>
      <c r="L35" s="24"/>
    </row>
    <row r="36" spans="1:12" s="15" customFormat="1" ht="26.25" customHeight="1">
      <c r="A36" s="54" t="s">
        <v>16</v>
      </c>
      <c r="B36" s="55"/>
      <c r="C36" s="55"/>
      <c r="D36" s="55"/>
      <c r="E36" s="55"/>
      <c r="F36" s="8" t="s">
        <v>7</v>
      </c>
      <c r="G36" s="85">
        <f>SUM(I8:I35)</f>
        <v>170530</v>
      </c>
      <c r="H36" s="57"/>
      <c r="I36" s="58"/>
      <c r="J36" s="86">
        <f>SUM(L8:L35)</f>
        <v>170530</v>
      </c>
      <c r="K36" s="60"/>
      <c r="L36" s="61"/>
    </row>
    <row r="37" spans="1:12" s="15" customFormat="1" ht="26.25" customHeight="1">
      <c r="A37" s="54" t="s">
        <v>15</v>
      </c>
      <c r="B37" s="55"/>
      <c r="C37" s="55"/>
      <c r="D37" s="55"/>
      <c r="E37" s="55"/>
      <c r="F37" s="9" t="s">
        <v>8</v>
      </c>
      <c r="G37" s="87">
        <f>G36*0.05</f>
        <v>8526.5</v>
      </c>
      <c r="H37" s="88"/>
      <c r="I37" s="89"/>
      <c r="J37" s="94">
        <f>J36*0.05</f>
        <v>8526.5</v>
      </c>
      <c r="K37" s="88"/>
      <c r="L37" s="89"/>
    </row>
    <row r="38" spans="1:12" s="15" customFormat="1" ht="26.25" customHeight="1" thickBot="1">
      <c r="A38" s="45" t="s">
        <v>12</v>
      </c>
      <c r="B38" s="46"/>
      <c r="C38" s="46"/>
      <c r="D38" s="46"/>
      <c r="E38" s="46"/>
      <c r="F38" s="16" t="s">
        <v>9</v>
      </c>
      <c r="G38" s="95">
        <f>G36+G37</f>
        <v>179056.5</v>
      </c>
      <c r="H38" s="92"/>
      <c r="I38" s="93"/>
      <c r="J38" s="91">
        <f>J36+J37</f>
        <v>179056.5</v>
      </c>
      <c r="K38" s="92"/>
      <c r="L38" s="93"/>
    </row>
    <row r="39" spans="1:2" ht="13.5">
      <c r="A39" s="1"/>
      <c r="B39" s="1"/>
    </row>
  </sheetData>
  <sheetProtection/>
  <mergeCells count="48">
    <mergeCell ref="G36:I36"/>
    <mergeCell ref="J36:L36"/>
    <mergeCell ref="A37:E37"/>
    <mergeCell ref="G37:I37"/>
    <mergeCell ref="J37:L37"/>
    <mergeCell ref="A38:E38"/>
    <mergeCell ref="G38:I38"/>
    <mergeCell ref="J38:L38"/>
    <mergeCell ref="D31:E31"/>
    <mergeCell ref="D32:E32"/>
    <mergeCell ref="D33:E33"/>
    <mergeCell ref="D34:E34"/>
    <mergeCell ref="D35:E35"/>
    <mergeCell ref="A36:E36"/>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15:E15"/>
    <mergeCell ref="D16:E16"/>
    <mergeCell ref="D17:E17"/>
    <mergeCell ref="D18:E18"/>
    <mergeCell ref="J7:K7"/>
    <mergeCell ref="D8:E8"/>
    <mergeCell ref="D9:E9"/>
    <mergeCell ref="D10:E10"/>
    <mergeCell ref="D11:E11"/>
    <mergeCell ref="D12:E12"/>
    <mergeCell ref="J1:L1"/>
    <mergeCell ref="A2:L2"/>
    <mergeCell ref="A6:A7"/>
    <mergeCell ref="B6:B7"/>
    <mergeCell ref="C6:C7"/>
    <mergeCell ref="D6:E7"/>
    <mergeCell ref="F6:F7"/>
    <mergeCell ref="G6:H7"/>
    <mergeCell ref="I6:I7"/>
    <mergeCell ref="J6:L6"/>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9"/>
  <sheetViews>
    <sheetView zoomScalePageLayoutView="0" workbookViewId="0" topLeftCell="A2">
      <selection activeCell="J37" sqref="J37:L37"/>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66" t="s">
        <v>17</v>
      </c>
      <c r="K1" s="66"/>
      <c r="L1" s="66"/>
    </row>
    <row r="2" spans="1:12" ht="17.25">
      <c r="A2" s="67" t="s">
        <v>18</v>
      </c>
      <c r="B2" s="67"/>
      <c r="C2" s="67"/>
      <c r="D2" s="67"/>
      <c r="E2" s="67"/>
      <c r="F2" s="67"/>
      <c r="G2" s="67"/>
      <c r="H2" s="67"/>
      <c r="I2" s="67"/>
      <c r="J2" s="67"/>
      <c r="K2" s="67"/>
      <c r="L2" s="67"/>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8" t="s">
        <v>11</v>
      </c>
      <c r="B6" s="70" t="s">
        <v>13</v>
      </c>
      <c r="C6" s="72" t="s">
        <v>10</v>
      </c>
      <c r="D6" s="73" t="s">
        <v>3</v>
      </c>
      <c r="E6" s="74"/>
      <c r="F6" s="72" t="s">
        <v>1</v>
      </c>
      <c r="G6" s="73" t="s">
        <v>0</v>
      </c>
      <c r="H6" s="81"/>
      <c r="I6" s="77" t="s">
        <v>2</v>
      </c>
      <c r="J6" s="68" t="s">
        <v>14</v>
      </c>
      <c r="K6" s="79"/>
      <c r="L6" s="80"/>
    </row>
    <row r="7" spans="1:12" ht="15.75" customHeight="1">
      <c r="A7" s="69"/>
      <c r="B7" s="71"/>
      <c r="C7" s="71"/>
      <c r="D7" s="75"/>
      <c r="E7" s="76"/>
      <c r="F7" s="71"/>
      <c r="G7" s="75"/>
      <c r="H7" s="82"/>
      <c r="I7" s="78"/>
      <c r="J7" s="83" t="s">
        <v>0</v>
      </c>
      <c r="K7" s="84"/>
      <c r="L7" s="10" t="s">
        <v>2</v>
      </c>
    </row>
    <row r="8" spans="1:12" ht="13.5" customHeight="1">
      <c r="A8" s="9" t="s">
        <v>50</v>
      </c>
      <c r="B8" s="17" t="s">
        <v>51</v>
      </c>
      <c r="C8" s="17" t="s">
        <v>52</v>
      </c>
      <c r="D8" s="51" t="s">
        <v>53</v>
      </c>
      <c r="E8" s="52"/>
      <c r="F8" s="19">
        <v>10000</v>
      </c>
      <c r="G8" s="29">
        <v>1</v>
      </c>
      <c r="H8" s="28" t="s">
        <v>54</v>
      </c>
      <c r="I8" s="20">
        <f>F8*G8</f>
        <v>10000</v>
      </c>
      <c r="J8" s="32">
        <v>1</v>
      </c>
      <c r="K8" s="25" t="s">
        <v>54</v>
      </c>
      <c r="L8" s="23">
        <f>F8*J8</f>
        <v>10000</v>
      </c>
    </row>
    <row r="9" spans="1:12" ht="13.5" customHeight="1">
      <c r="A9" s="11"/>
      <c r="B9" s="39" t="s">
        <v>71</v>
      </c>
      <c r="C9" s="17" t="s">
        <v>52</v>
      </c>
      <c r="D9" s="41" t="s">
        <v>56</v>
      </c>
      <c r="E9" s="42"/>
      <c r="F9" s="19">
        <v>100000</v>
      </c>
      <c r="G9" s="30">
        <v>1</v>
      </c>
      <c r="H9" s="28" t="s">
        <v>55</v>
      </c>
      <c r="I9" s="20">
        <f>F9*G9</f>
        <v>100000</v>
      </c>
      <c r="J9" s="32">
        <v>1</v>
      </c>
      <c r="K9" s="25" t="s">
        <v>55</v>
      </c>
      <c r="L9" s="23">
        <f>F9*J9</f>
        <v>100000</v>
      </c>
    </row>
    <row r="10" spans="1:12" ht="13.5" customHeight="1">
      <c r="A10" s="11"/>
      <c r="B10" s="39" t="s">
        <v>71</v>
      </c>
      <c r="C10" s="17" t="s">
        <v>52</v>
      </c>
      <c r="D10" s="41" t="s">
        <v>57</v>
      </c>
      <c r="E10" s="42"/>
      <c r="F10" s="19">
        <v>7000</v>
      </c>
      <c r="G10" s="30">
        <v>2</v>
      </c>
      <c r="H10" s="28" t="s">
        <v>55</v>
      </c>
      <c r="I10" s="20">
        <f>F10*G10</f>
        <v>14000</v>
      </c>
      <c r="J10" s="32">
        <v>2</v>
      </c>
      <c r="K10" s="25" t="s">
        <v>55</v>
      </c>
      <c r="L10" s="23">
        <f>F10*J10</f>
        <v>14000</v>
      </c>
    </row>
    <row r="11" spans="1:12" ht="13.5" customHeight="1">
      <c r="A11" s="9"/>
      <c r="B11" s="17" t="s">
        <v>71</v>
      </c>
      <c r="C11" s="17" t="s">
        <v>52</v>
      </c>
      <c r="D11" s="51" t="s">
        <v>58</v>
      </c>
      <c r="E11" s="65"/>
      <c r="F11" s="19">
        <v>30000</v>
      </c>
      <c r="G11" s="30">
        <v>1</v>
      </c>
      <c r="H11" s="28" t="s">
        <v>54</v>
      </c>
      <c r="I11" s="20">
        <f>F11*G11</f>
        <v>30000</v>
      </c>
      <c r="J11" s="32">
        <v>1</v>
      </c>
      <c r="K11" s="25" t="s">
        <v>54</v>
      </c>
      <c r="L11" s="23">
        <f>F11*J11</f>
        <v>30000</v>
      </c>
    </row>
    <row r="12" spans="1:12" ht="13.5" customHeight="1">
      <c r="A12" s="9"/>
      <c r="B12" s="17" t="s">
        <v>59</v>
      </c>
      <c r="C12" s="17" t="s">
        <v>52</v>
      </c>
      <c r="D12" s="51" t="s">
        <v>88</v>
      </c>
      <c r="E12" s="52"/>
      <c r="F12" s="19">
        <v>20000</v>
      </c>
      <c r="G12" s="30">
        <v>1</v>
      </c>
      <c r="H12" s="28" t="s">
        <v>54</v>
      </c>
      <c r="I12" s="20">
        <f>F12*G12</f>
        <v>20000</v>
      </c>
      <c r="J12" s="32"/>
      <c r="K12" s="25"/>
      <c r="L12" s="23"/>
    </row>
    <row r="13" spans="1:12" ht="13.5" customHeight="1">
      <c r="A13" s="9"/>
      <c r="B13" s="17" t="s">
        <v>51</v>
      </c>
      <c r="C13" s="17" t="s">
        <v>52</v>
      </c>
      <c r="D13" s="51" t="s">
        <v>89</v>
      </c>
      <c r="E13" s="52"/>
      <c r="F13" s="19">
        <v>5000</v>
      </c>
      <c r="G13" s="30">
        <v>1</v>
      </c>
      <c r="H13" s="28" t="s">
        <v>54</v>
      </c>
      <c r="I13" s="20">
        <f>F13*G13</f>
        <v>5000</v>
      </c>
      <c r="J13" s="32">
        <v>1</v>
      </c>
      <c r="K13" s="25" t="s">
        <v>54</v>
      </c>
      <c r="L13" s="23">
        <f>F13*J13</f>
        <v>5000</v>
      </c>
    </row>
    <row r="14" spans="1:12" ht="13.5" customHeight="1">
      <c r="A14" s="9"/>
      <c r="B14" s="17"/>
      <c r="C14" s="17"/>
      <c r="D14" s="51"/>
      <c r="E14" s="65"/>
      <c r="F14" s="19"/>
      <c r="G14" s="30"/>
      <c r="H14" s="28"/>
      <c r="I14" s="20"/>
      <c r="J14" s="32"/>
      <c r="K14" s="25"/>
      <c r="L14" s="23"/>
    </row>
    <row r="15" spans="1:12" ht="13.5" customHeight="1">
      <c r="A15" s="9"/>
      <c r="B15" s="17"/>
      <c r="C15" s="17"/>
      <c r="D15" s="51"/>
      <c r="E15" s="65"/>
      <c r="F15" s="19"/>
      <c r="G15" s="30"/>
      <c r="H15" s="28"/>
      <c r="I15" s="20"/>
      <c r="J15" s="32"/>
      <c r="K15" s="25"/>
      <c r="L15" s="23"/>
    </row>
    <row r="16" spans="1:12" ht="13.5" customHeight="1">
      <c r="A16" s="9"/>
      <c r="B16" s="17"/>
      <c r="C16" s="17"/>
      <c r="D16" s="51"/>
      <c r="E16" s="65"/>
      <c r="F16" s="19"/>
      <c r="G16" s="30"/>
      <c r="H16" s="28"/>
      <c r="I16" s="20"/>
      <c r="J16" s="32"/>
      <c r="K16" s="25"/>
      <c r="L16" s="23"/>
    </row>
    <row r="17" spans="1:12" ht="13.5" customHeight="1">
      <c r="A17" s="9"/>
      <c r="B17" s="17"/>
      <c r="C17" s="17"/>
      <c r="D17" s="51"/>
      <c r="E17" s="65"/>
      <c r="F17" s="19"/>
      <c r="G17" s="30"/>
      <c r="H17" s="28"/>
      <c r="I17" s="20"/>
      <c r="J17" s="32"/>
      <c r="K17" s="25"/>
      <c r="L17" s="23"/>
    </row>
    <row r="18" spans="1:12" ht="13.5" customHeight="1">
      <c r="A18" s="9"/>
      <c r="B18" s="17"/>
      <c r="C18" s="17"/>
      <c r="D18" s="51"/>
      <c r="E18" s="65"/>
      <c r="F18" s="19"/>
      <c r="G18" s="30"/>
      <c r="H18" s="28"/>
      <c r="I18" s="20"/>
      <c r="J18" s="32"/>
      <c r="K18" s="25"/>
      <c r="L18" s="23"/>
    </row>
    <row r="19" spans="1:12" ht="13.5" customHeight="1">
      <c r="A19" s="9"/>
      <c r="B19" s="17"/>
      <c r="C19" s="17"/>
      <c r="D19" s="51"/>
      <c r="E19" s="65"/>
      <c r="F19" s="19"/>
      <c r="G19" s="30"/>
      <c r="H19" s="28"/>
      <c r="I19" s="20"/>
      <c r="J19" s="32"/>
      <c r="K19" s="25"/>
      <c r="L19" s="23"/>
    </row>
    <row r="20" spans="1:12" ht="13.5" customHeight="1">
      <c r="A20" s="9"/>
      <c r="B20" s="17"/>
      <c r="C20" s="17"/>
      <c r="D20" s="51"/>
      <c r="E20" s="65"/>
      <c r="F20" s="19"/>
      <c r="G20" s="30"/>
      <c r="H20" s="28"/>
      <c r="I20" s="20"/>
      <c r="J20" s="32"/>
      <c r="K20" s="25"/>
      <c r="L20" s="23"/>
    </row>
    <row r="21" spans="1:12" ht="13.5" customHeight="1">
      <c r="A21" s="9"/>
      <c r="B21" s="17"/>
      <c r="C21" s="17"/>
      <c r="D21" s="51"/>
      <c r="E21" s="65"/>
      <c r="F21" s="19"/>
      <c r="G21" s="30"/>
      <c r="H21" s="28"/>
      <c r="I21" s="20"/>
      <c r="J21" s="32"/>
      <c r="K21" s="25"/>
      <c r="L21" s="23"/>
    </row>
    <row r="22" spans="1:12" ht="13.5" customHeight="1">
      <c r="A22" s="9"/>
      <c r="B22" s="18"/>
      <c r="C22" s="17"/>
      <c r="D22" s="51"/>
      <c r="E22" s="52"/>
      <c r="F22" s="19"/>
      <c r="G22" s="31"/>
      <c r="H22" s="26"/>
      <c r="I22" s="20"/>
      <c r="J22" s="33"/>
      <c r="K22" s="26"/>
      <c r="L22" s="23"/>
    </row>
    <row r="23" spans="1:12" ht="13.5" customHeight="1">
      <c r="A23" s="11"/>
      <c r="B23" s="12"/>
      <c r="C23" s="12"/>
      <c r="D23" s="51"/>
      <c r="E23" s="52"/>
      <c r="F23" s="19"/>
      <c r="G23" s="31"/>
      <c r="H23" s="26"/>
      <c r="I23" s="20"/>
      <c r="J23" s="33"/>
      <c r="K23" s="26"/>
      <c r="L23" s="23"/>
    </row>
    <row r="24" spans="1:12" ht="13.5" customHeight="1">
      <c r="A24" s="11"/>
      <c r="B24" s="12"/>
      <c r="C24" s="12"/>
      <c r="D24" s="51"/>
      <c r="E24" s="52"/>
      <c r="F24" s="19"/>
      <c r="G24" s="31"/>
      <c r="H24" s="26"/>
      <c r="I24" s="20"/>
      <c r="J24" s="33"/>
      <c r="K24" s="26"/>
      <c r="L24" s="23"/>
    </row>
    <row r="25" spans="1:12" ht="13.5" customHeight="1">
      <c r="A25" s="11"/>
      <c r="B25" s="12"/>
      <c r="C25" s="12"/>
      <c r="D25" s="51"/>
      <c r="E25" s="52"/>
      <c r="F25" s="19"/>
      <c r="G25" s="31"/>
      <c r="H25" s="26"/>
      <c r="I25" s="20"/>
      <c r="J25" s="33"/>
      <c r="K25" s="26"/>
      <c r="L25" s="23"/>
    </row>
    <row r="26" spans="1:12" ht="13.5" customHeight="1">
      <c r="A26" s="11"/>
      <c r="B26" s="12"/>
      <c r="C26" s="12"/>
      <c r="D26" s="51"/>
      <c r="E26" s="52"/>
      <c r="F26" s="19"/>
      <c r="G26" s="31"/>
      <c r="H26" s="26"/>
      <c r="I26" s="20"/>
      <c r="J26" s="33"/>
      <c r="K26" s="26"/>
      <c r="L26" s="23"/>
    </row>
    <row r="27" spans="1:12" ht="13.5" customHeight="1">
      <c r="A27" s="11"/>
      <c r="B27" s="12"/>
      <c r="C27" s="12"/>
      <c r="D27" s="51"/>
      <c r="E27" s="65"/>
      <c r="F27" s="19"/>
      <c r="G27" s="31"/>
      <c r="H27" s="26"/>
      <c r="I27" s="20"/>
      <c r="J27" s="33"/>
      <c r="K27" s="26"/>
      <c r="L27" s="23"/>
    </row>
    <row r="28" spans="1:12" ht="13.5" customHeight="1">
      <c r="A28" s="11"/>
      <c r="B28" s="12"/>
      <c r="C28" s="12"/>
      <c r="D28" s="51"/>
      <c r="E28" s="65"/>
      <c r="F28" s="19"/>
      <c r="G28" s="31"/>
      <c r="H28" s="26"/>
      <c r="I28" s="20"/>
      <c r="J28" s="33"/>
      <c r="K28" s="26"/>
      <c r="L28" s="23"/>
    </row>
    <row r="29" spans="1:12" ht="13.5" customHeight="1">
      <c r="A29" s="11"/>
      <c r="B29" s="12"/>
      <c r="C29" s="12"/>
      <c r="D29" s="51"/>
      <c r="E29" s="65"/>
      <c r="F29" s="19"/>
      <c r="G29" s="31"/>
      <c r="H29" s="26"/>
      <c r="I29" s="20"/>
      <c r="J29" s="33"/>
      <c r="K29" s="26"/>
      <c r="L29" s="23"/>
    </row>
    <row r="30" spans="1:12" ht="13.5" customHeight="1">
      <c r="A30" s="11"/>
      <c r="B30" s="12"/>
      <c r="C30" s="12"/>
      <c r="D30" s="51"/>
      <c r="E30" s="65"/>
      <c r="F30" s="19"/>
      <c r="G30" s="31"/>
      <c r="H30" s="26"/>
      <c r="I30" s="20"/>
      <c r="J30" s="33"/>
      <c r="K30" s="26"/>
      <c r="L30" s="23"/>
    </row>
    <row r="31" spans="1:12" ht="13.5" customHeight="1">
      <c r="A31" s="11"/>
      <c r="B31" s="12"/>
      <c r="C31" s="12"/>
      <c r="D31" s="51"/>
      <c r="E31" s="52"/>
      <c r="F31" s="19"/>
      <c r="G31" s="31"/>
      <c r="H31" s="26"/>
      <c r="I31" s="20"/>
      <c r="J31" s="33"/>
      <c r="K31" s="26"/>
      <c r="L31" s="23"/>
    </row>
    <row r="32" spans="1:12" ht="13.5" customHeight="1">
      <c r="A32" s="11"/>
      <c r="B32" s="12"/>
      <c r="C32" s="12"/>
      <c r="D32" s="51"/>
      <c r="E32" s="52"/>
      <c r="F32" s="19"/>
      <c r="G32" s="31"/>
      <c r="H32" s="26"/>
      <c r="I32" s="20"/>
      <c r="J32" s="33"/>
      <c r="K32" s="26"/>
      <c r="L32" s="23"/>
    </row>
    <row r="33" spans="1:12" ht="13.5" customHeight="1">
      <c r="A33" s="11"/>
      <c r="B33" s="12"/>
      <c r="C33" s="12"/>
      <c r="D33" s="51"/>
      <c r="E33" s="65"/>
      <c r="F33" s="19"/>
      <c r="G33" s="31"/>
      <c r="H33" s="26"/>
      <c r="I33" s="20"/>
      <c r="J33" s="33"/>
      <c r="K33" s="26"/>
      <c r="L33" s="23"/>
    </row>
    <row r="34" spans="1:12" ht="13.5" customHeight="1">
      <c r="A34" s="11"/>
      <c r="B34" s="12"/>
      <c r="C34" s="12"/>
      <c r="D34" s="51"/>
      <c r="E34" s="65"/>
      <c r="F34" s="19"/>
      <c r="G34" s="31"/>
      <c r="H34" s="26"/>
      <c r="I34" s="20"/>
      <c r="J34" s="33"/>
      <c r="K34" s="26"/>
      <c r="L34" s="23"/>
    </row>
    <row r="35" spans="1:12" ht="13.5" customHeight="1" thickBot="1">
      <c r="A35" s="13"/>
      <c r="B35" s="14"/>
      <c r="C35" s="14"/>
      <c r="D35" s="47"/>
      <c r="E35" s="53"/>
      <c r="F35" s="21"/>
      <c r="G35" s="35"/>
      <c r="H35" s="27"/>
      <c r="I35" s="22"/>
      <c r="J35" s="34"/>
      <c r="K35" s="27"/>
      <c r="L35" s="24"/>
    </row>
    <row r="36" spans="1:12" s="15" customFormat="1" ht="26.25" customHeight="1">
      <c r="A36" s="54" t="s">
        <v>16</v>
      </c>
      <c r="B36" s="55"/>
      <c r="C36" s="55"/>
      <c r="D36" s="55"/>
      <c r="E36" s="55"/>
      <c r="F36" s="8" t="s">
        <v>7</v>
      </c>
      <c r="G36" s="85">
        <f>SUM(I8:I35)</f>
        <v>179000</v>
      </c>
      <c r="H36" s="57"/>
      <c r="I36" s="58"/>
      <c r="J36" s="86">
        <f>SUM(L8:L35)</f>
        <v>159000</v>
      </c>
      <c r="K36" s="60"/>
      <c r="L36" s="61"/>
    </row>
    <row r="37" spans="1:12" s="15" customFormat="1" ht="26.25" customHeight="1">
      <c r="A37" s="54" t="s">
        <v>15</v>
      </c>
      <c r="B37" s="55"/>
      <c r="C37" s="55"/>
      <c r="D37" s="55"/>
      <c r="E37" s="55"/>
      <c r="F37" s="9" t="s">
        <v>8</v>
      </c>
      <c r="G37" s="87">
        <f>G36*0.05</f>
        <v>8950</v>
      </c>
      <c r="H37" s="88"/>
      <c r="I37" s="89"/>
      <c r="J37" s="94">
        <f>J36*0.05</f>
        <v>7950</v>
      </c>
      <c r="K37" s="88"/>
      <c r="L37" s="89"/>
    </row>
    <row r="38" spans="1:12" s="15" customFormat="1" ht="26.25" customHeight="1" thickBot="1">
      <c r="A38" s="45" t="s">
        <v>12</v>
      </c>
      <c r="B38" s="46"/>
      <c r="C38" s="46"/>
      <c r="D38" s="46"/>
      <c r="E38" s="46"/>
      <c r="F38" s="16" t="s">
        <v>9</v>
      </c>
      <c r="G38" s="90">
        <f>G36+G37</f>
        <v>187950</v>
      </c>
      <c r="H38" s="48"/>
      <c r="I38" s="49"/>
      <c r="J38" s="96">
        <f>J36+J37</f>
        <v>166950</v>
      </c>
      <c r="K38" s="48"/>
      <c r="L38" s="49"/>
    </row>
    <row r="39" spans="1:10" ht="13.5">
      <c r="A39" s="1"/>
      <c r="B39" s="1"/>
      <c r="J39" s="2" t="s">
        <v>60</v>
      </c>
    </row>
  </sheetData>
  <sheetProtection/>
  <mergeCells count="46">
    <mergeCell ref="J1:L1"/>
    <mergeCell ref="A2:L2"/>
    <mergeCell ref="A6:A7"/>
    <mergeCell ref="B6:B7"/>
    <mergeCell ref="C6:C7"/>
    <mergeCell ref="D6:E7"/>
    <mergeCell ref="F6:F7"/>
    <mergeCell ref="G6:H7"/>
    <mergeCell ref="I6:I7"/>
    <mergeCell ref="J6:L6"/>
    <mergeCell ref="J7:K7"/>
    <mergeCell ref="D8:E8"/>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E36"/>
    <mergeCell ref="G36:I36"/>
    <mergeCell ref="J36:L36"/>
    <mergeCell ref="A37:E37"/>
    <mergeCell ref="G37:I37"/>
    <mergeCell ref="J37:L37"/>
    <mergeCell ref="A38:E38"/>
    <mergeCell ref="G38:I38"/>
    <mergeCell ref="J38:L38"/>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39"/>
  <sheetViews>
    <sheetView zoomScalePageLayoutView="0" workbookViewId="0" topLeftCell="A2">
      <selection activeCell="C16" sqref="C16"/>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66" t="s">
        <v>17</v>
      </c>
      <c r="K1" s="66"/>
      <c r="L1" s="66"/>
    </row>
    <row r="2" spans="1:12" ht="17.25">
      <c r="A2" s="67" t="s">
        <v>18</v>
      </c>
      <c r="B2" s="67"/>
      <c r="C2" s="67"/>
      <c r="D2" s="67"/>
      <c r="E2" s="67"/>
      <c r="F2" s="67"/>
      <c r="G2" s="67"/>
      <c r="H2" s="67"/>
      <c r="I2" s="67"/>
      <c r="J2" s="67"/>
      <c r="K2" s="67"/>
      <c r="L2" s="67"/>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8" t="s">
        <v>11</v>
      </c>
      <c r="B6" s="70" t="s">
        <v>13</v>
      </c>
      <c r="C6" s="72" t="s">
        <v>10</v>
      </c>
      <c r="D6" s="73" t="s">
        <v>3</v>
      </c>
      <c r="E6" s="74"/>
      <c r="F6" s="72" t="s">
        <v>1</v>
      </c>
      <c r="G6" s="73" t="s">
        <v>0</v>
      </c>
      <c r="H6" s="81"/>
      <c r="I6" s="80" t="s">
        <v>2</v>
      </c>
      <c r="J6" s="97" t="s">
        <v>14</v>
      </c>
      <c r="K6" s="79"/>
      <c r="L6" s="80"/>
    </row>
    <row r="7" spans="1:12" ht="15.75" customHeight="1">
      <c r="A7" s="69"/>
      <c r="B7" s="71"/>
      <c r="C7" s="71"/>
      <c r="D7" s="75"/>
      <c r="E7" s="76"/>
      <c r="F7" s="71"/>
      <c r="G7" s="75"/>
      <c r="H7" s="82"/>
      <c r="I7" s="103"/>
      <c r="J7" s="98" t="s">
        <v>0</v>
      </c>
      <c r="K7" s="84"/>
      <c r="L7" s="10" t="s">
        <v>2</v>
      </c>
    </row>
    <row r="8" spans="1:12" ht="13.5" customHeight="1">
      <c r="A8" s="9" t="s">
        <v>24</v>
      </c>
      <c r="B8" s="17" t="s">
        <v>39</v>
      </c>
      <c r="C8" s="17" t="s">
        <v>25</v>
      </c>
      <c r="D8" s="51" t="s">
        <v>26</v>
      </c>
      <c r="E8" s="52"/>
      <c r="F8" s="19">
        <v>2000</v>
      </c>
      <c r="G8" s="36">
        <v>1</v>
      </c>
      <c r="H8" s="28" t="s">
        <v>35</v>
      </c>
      <c r="I8" s="23">
        <f>F8*G8</f>
        <v>2000</v>
      </c>
      <c r="J8" s="99">
        <v>1</v>
      </c>
      <c r="K8" s="25" t="s">
        <v>35</v>
      </c>
      <c r="L8" s="23">
        <f>F8*J8</f>
        <v>2000</v>
      </c>
    </row>
    <row r="9" spans="1:12" ht="13.5" customHeight="1">
      <c r="A9" s="11"/>
      <c r="B9" s="39" t="s">
        <v>64</v>
      </c>
      <c r="C9" s="17" t="s">
        <v>25</v>
      </c>
      <c r="D9" s="51" t="s">
        <v>27</v>
      </c>
      <c r="E9" s="52"/>
      <c r="F9" s="19">
        <v>150000</v>
      </c>
      <c r="G9" s="37">
        <v>1</v>
      </c>
      <c r="H9" s="28" t="s">
        <v>35</v>
      </c>
      <c r="I9" s="23">
        <f>F9*G9</f>
        <v>150000</v>
      </c>
      <c r="J9" s="99">
        <v>1</v>
      </c>
      <c r="K9" s="25" t="s">
        <v>35</v>
      </c>
      <c r="L9" s="23">
        <f>F9*J9</f>
        <v>150000</v>
      </c>
    </row>
    <row r="10" spans="1:12" ht="13.5" customHeight="1">
      <c r="A10" s="11"/>
      <c r="B10" s="39" t="s">
        <v>64</v>
      </c>
      <c r="C10" s="17" t="s">
        <v>25</v>
      </c>
      <c r="D10" s="51" t="s">
        <v>28</v>
      </c>
      <c r="E10" s="52"/>
      <c r="F10" s="19">
        <v>10000</v>
      </c>
      <c r="G10" s="37">
        <v>1</v>
      </c>
      <c r="H10" s="28" t="s">
        <v>37</v>
      </c>
      <c r="I10" s="23">
        <f>F10*G10</f>
        <v>10000</v>
      </c>
      <c r="J10" s="99">
        <v>1</v>
      </c>
      <c r="K10" s="25" t="s">
        <v>37</v>
      </c>
      <c r="L10" s="23">
        <f>F10*J10</f>
        <v>10000</v>
      </c>
    </row>
    <row r="11" spans="1:12" ht="13.5" customHeight="1">
      <c r="A11" s="9"/>
      <c r="B11" s="39" t="s">
        <v>68</v>
      </c>
      <c r="C11" s="17" t="s">
        <v>25</v>
      </c>
      <c r="D11" s="51" t="s">
        <v>67</v>
      </c>
      <c r="E11" s="52"/>
      <c r="F11" s="19">
        <v>8000</v>
      </c>
      <c r="G11" s="37">
        <v>1</v>
      </c>
      <c r="H11" s="28" t="s">
        <v>37</v>
      </c>
      <c r="I11" s="23">
        <f>F11*G11</f>
        <v>8000</v>
      </c>
      <c r="J11" s="100">
        <v>1</v>
      </c>
      <c r="K11" s="28" t="s">
        <v>37</v>
      </c>
      <c r="L11" s="23">
        <f>F11*J11</f>
        <v>8000</v>
      </c>
    </row>
    <row r="12" spans="1:12" ht="13.5" customHeight="1">
      <c r="A12" s="11"/>
      <c r="B12" s="39" t="s">
        <v>68</v>
      </c>
      <c r="C12" s="17" t="s">
        <v>65</v>
      </c>
      <c r="D12" s="51" t="s">
        <v>66</v>
      </c>
      <c r="E12" s="52"/>
      <c r="F12" s="19">
        <v>10000</v>
      </c>
      <c r="G12" s="37">
        <v>1</v>
      </c>
      <c r="H12" s="28" t="s">
        <v>49</v>
      </c>
      <c r="I12" s="23">
        <f>F12*G12</f>
        <v>10000</v>
      </c>
      <c r="J12" s="100">
        <v>1</v>
      </c>
      <c r="K12" s="28" t="s">
        <v>49</v>
      </c>
      <c r="L12" s="23">
        <f>F12*J12</f>
        <v>10000</v>
      </c>
    </row>
    <row r="13" spans="1:12" ht="13.5" customHeight="1">
      <c r="A13" s="11"/>
      <c r="B13" s="39" t="s">
        <v>63</v>
      </c>
      <c r="C13" s="17" t="s">
        <v>25</v>
      </c>
      <c r="D13" s="51" t="s">
        <v>61</v>
      </c>
      <c r="E13" s="52"/>
      <c r="F13" s="19">
        <v>3000</v>
      </c>
      <c r="G13" s="37">
        <v>1</v>
      </c>
      <c r="H13" s="28" t="s">
        <v>43</v>
      </c>
      <c r="I13" s="23">
        <f>F13*G13</f>
        <v>3000</v>
      </c>
      <c r="J13" s="100"/>
      <c r="K13" s="28"/>
      <c r="L13" s="23"/>
    </row>
    <row r="14" spans="1:12" ht="13.5" customHeight="1">
      <c r="A14" s="9"/>
      <c r="B14" s="39" t="s">
        <v>63</v>
      </c>
      <c r="C14" s="17" t="s">
        <v>25</v>
      </c>
      <c r="D14" s="51" t="s">
        <v>62</v>
      </c>
      <c r="E14" s="52"/>
      <c r="F14" s="19">
        <v>3000</v>
      </c>
      <c r="G14" s="37">
        <v>1</v>
      </c>
      <c r="H14" s="28" t="s">
        <v>43</v>
      </c>
      <c r="I14" s="23">
        <f>F14*G14</f>
        <v>3000</v>
      </c>
      <c r="J14" s="100"/>
      <c r="K14" s="28"/>
      <c r="L14" s="23"/>
    </row>
    <row r="15" spans="1:12" ht="13.5" customHeight="1">
      <c r="A15" s="11"/>
      <c r="B15" s="39"/>
      <c r="C15" s="17"/>
      <c r="D15" s="51"/>
      <c r="E15" s="52"/>
      <c r="F15" s="19"/>
      <c r="G15" s="37"/>
      <c r="H15" s="28"/>
      <c r="I15" s="23"/>
      <c r="J15" s="99"/>
      <c r="K15" s="25"/>
      <c r="L15" s="23"/>
    </row>
    <row r="16" spans="1:12" ht="13.5" customHeight="1">
      <c r="A16" s="9" t="s">
        <v>24</v>
      </c>
      <c r="B16" s="39" t="s">
        <v>25</v>
      </c>
      <c r="C16" s="17" t="s">
        <v>29</v>
      </c>
      <c r="D16" s="51" t="s">
        <v>30</v>
      </c>
      <c r="E16" s="52"/>
      <c r="F16" s="19">
        <v>5000</v>
      </c>
      <c r="G16" s="37">
        <v>1</v>
      </c>
      <c r="H16" s="28" t="s">
        <v>35</v>
      </c>
      <c r="I16" s="23">
        <f>F16*G16</f>
        <v>5000</v>
      </c>
      <c r="J16" s="99">
        <v>1</v>
      </c>
      <c r="K16" s="25" t="s">
        <v>37</v>
      </c>
      <c r="L16" s="23">
        <f>F16*J16</f>
        <v>5000</v>
      </c>
    </row>
    <row r="17" spans="1:12" ht="13.5" customHeight="1">
      <c r="A17" s="11"/>
      <c r="B17" s="39" t="s">
        <v>40</v>
      </c>
      <c r="C17" s="17" t="s">
        <v>29</v>
      </c>
      <c r="D17" s="51" t="s">
        <v>31</v>
      </c>
      <c r="E17" s="52"/>
      <c r="F17" s="19">
        <v>5000</v>
      </c>
      <c r="G17" s="37">
        <v>1</v>
      </c>
      <c r="H17" s="28" t="s">
        <v>37</v>
      </c>
      <c r="I17" s="23">
        <f>F17*G17</f>
        <v>5000</v>
      </c>
      <c r="J17" s="99">
        <v>1</v>
      </c>
      <c r="K17" s="25" t="s">
        <v>37</v>
      </c>
      <c r="L17" s="23">
        <f>F17*J17</f>
        <v>5000</v>
      </c>
    </row>
    <row r="18" spans="1:12" ht="13.5" customHeight="1">
      <c r="A18" s="9"/>
      <c r="B18" s="17"/>
      <c r="C18" s="17"/>
      <c r="D18" s="51"/>
      <c r="E18" s="65"/>
      <c r="F18" s="19"/>
      <c r="G18" s="37"/>
      <c r="H18" s="28"/>
      <c r="I18" s="23"/>
      <c r="J18" s="99"/>
      <c r="K18" s="25"/>
      <c r="L18" s="23"/>
    </row>
    <row r="19" spans="1:12" ht="13.5" customHeight="1">
      <c r="A19" s="9"/>
      <c r="B19" s="39"/>
      <c r="C19" s="17"/>
      <c r="D19" s="51" t="s">
        <v>32</v>
      </c>
      <c r="E19" s="52"/>
      <c r="F19" s="19">
        <v>5000</v>
      </c>
      <c r="G19" s="37">
        <v>1</v>
      </c>
      <c r="H19" s="28" t="s">
        <v>37</v>
      </c>
      <c r="I19" s="23">
        <f>F19*G19</f>
        <v>5000</v>
      </c>
      <c r="J19" s="99">
        <v>1</v>
      </c>
      <c r="K19" s="25" t="s">
        <v>37</v>
      </c>
      <c r="L19" s="23">
        <f>F19*J19</f>
        <v>5000</v>
      </c>
    </row>
    <row r="20" spans="1:12" ht="13.5" customHeight="1">
      <c r="A20" s="11"/>
      <c r="B20" s="39"/>
      <c r="C20" s="17"/>
      <c r="D20" s="51"/>
      <c r="E20" s="52"/>
      <c r="F20" s="19"/>
      <c r="G20" s="37"/>
      <c r="H20" s="28"/>
      <c r="I20" s="23"/>
      <c r="J20" s="99"/>
      <c r="K20" s="25"/>
      <c r="L20" s="23"/>
    </row>
    <row r="21" spans="1:12" ht="13.5" customHeight="1">
      <c r="A21" s="9"/>
      <c r="B21" s="17"/>
      <c r="C21" s="17"/>
      <c r="D21" s="51"/>
      <c r="E21" s="65"/>
      <c r="F21" s="19"/>
      <c r="G21" s="37"/>
      <c r="H21" s="28"/>
      <c r="I21" s="23"/>
      <c r="J21" s="99"/>
      <c r="K21" s="25"/>
      <c r="L21" s="23"/>
    </row>
    <row r="22" spans="1:12" ht="13.5" customHeight="1">
      <c r="A22" s="9"/>
      <c r="B22" s="17"/>
      <c r="C22" s="17"/>
      <c r="D22" s="51"/>
      <c r="E22" s="52"/>
      <c r="F22" s="19"/>
      <c r="G22" s="37"/>
      <c r="H22" s="28"/>
      <c r="I22" s="23"/>
      <c r="J22" s="99"/>
      <c r="K22" s="25"/>
      <c r="L22" s="23"/>
    </row>
    <row r="23" spans="1:12" ht="13.5" customHeight="1">
      <c r="A23" s="11"/>
      <c r="B23" s="39"/>
      <c r="C23" s="12"/>
      <c r="D23" s="51"/>
      <c r="E23" s="52"/>
      <c r="F23" s="19"/>
      <c r="G23" s="31"/>
      <c r="H23" s="26"/>
      <c r="I23" s="23"/>
      <c r="J23" s="101"/>
      <c r="K23" s="26"/>
      <c r="L23" s="23"/>
    </row>
    <row r="24" spans="1:12" ht="13.5" customHeight="1">
      <c r="A24" s="11"/>
      <c r="B24" s="39"/>
      <c r="C24" s="12"/>
      <c r="D24" s="51"/>
      <c r="E24" s="52"/>
      <c r="F24" s="19"/>
      <c r="G24" s="31"/>
      <c r="H24" s="26"/>
      <c r="I24" s="23"/>
      <c r="J24" s="101"/>
      <c r="K24" s="26"/>
      <c r="L24" s="23"/>
    </row>
    <row r="25" spans="1:12" ht="13.5" customHeight="1">
      <c r="A25" s="11"/>
      <c r="B25" s="39"/>
      <c r="C25" s="12"/>
      <c r="D25" s="51"/>
      <c r="E25" s="52"/>
      <c r="F25" s="19"/>
      <c r="G25" s="31"/>
      <c r="H25" s="26"/>
      <c r="I25" s="23"/>
      <c r="J25" s="101"/>
      <c r="K25" s="26"/>
      <c r="L25" s="23"/>
    </row>
    <row r="26" spans="1:12" ht="13.5" customHeight="1">
      <c r="A26" s="11"/>
      <c r="B26" s="39"/>
      <c r="C26" s="12"/>
      <c r="D26" s="51"/>
      <c r="E26" s="52"/>
      <c r="F26" s="19"/>
      <c r="G26" s="31"/>
      <c r="H26" s="26"/>
      <c r="I26" s="23"/>
      <c r="J26" s="101"/>
      <c r="K26" s="26"/>
      <c r="L26" s="23"/>
    </row>
    <row r="27" spans="1:12" ht="13.5" customHeight="1">
      <c r="A27" s="11"/>
      <c r="B27" s="39"/>
      <c r="C27" s="12"/>
      <c r="D27" s="51"/>
      <c r="E27" s="65"/>
      <c r="F27" s="19"/>
      <c r="G27" s="31"/>
      <c r="H27" s="26"/>
      <c r="I27" s="23"/>
      <c r="J27" s="101"/>
      <c r="K27" s="26"/>
      <c r="L27" s="23"/>
    </row>
    <row r="28" spans="1:12" ht="13.5" customHeight="1">
      <c r="A28" s="11"/>
      <c r="B28" s="39"/>
      <c r="C28" s="12"/>
      <c r="D28" s="51"/>
      <c r="E28" s="65"/>
      <c r="F28" s="19"/>
      <c r="G28" s="31"/>
      <c r="H28" s="26"/>
      <c r="I28" s="23"/>
      <c r="J28" s="101"/>
      <c r="K28" s="26"/>
      <c r="L28" s="23"/>
    </row>
    <row r="29" spans="1:12" ht="13.5" customHeight="1">
      <c r="A29" s="11"/>
      <c r="B29" s="39"/>
      <c r="C29" s="12"/>
      <c r="D29" s="51"/>
      <c r="E29" s="65"/>
      <c r="F29" s="19"/>
      <c r="G29" s="31"/>
      <c r="H29" s="26"/>
      <c r="I29" s="23"/>
      <c r="J29" s="101"/>
      <c r="K29" s="26"/>
      <c r="L29" s="23"/>
    </row>
    <row r="30" spans="1:12" ht="13.5" customHeight="1">
      <c r="A30" s="11"/>
      <c r="B30" s="39"/>
      <c r="C30" s="12"/>
      <c r="D30" s="51"/>
      <c r="E30" s="65"/>
      <c r="F30" s="19"/>
      <c r="G30" s="31"/>
      <c r="H30" s="26"/>
      <c r="I30" s="23"/>
      <c r="J30" s="101"/>
      <c r="K30" s="26"/>
      <c r="L30" s="23"/>
    </row>
    <row r="31" spans="1:12" ht="13.5" customHeight="1">
      <c r="A31" s="11"/>
      <c r="B31" s="39"/>
      <c r="C31" s="12"/>
      <c r="D31" s="51"/>
      <c r="E31" s="52"/>
      <c r="F31" s="19"/>
      <c r="G31" s="31"/>
      <c r="H31" s="26"/>
      <c r="I31" s="23"/>
      <c r="J31" s="101"/>
      <c r="K31" s="26"/>
      <c r="L31" s="23"/>
    </row>
    <row r="32" spans="1:12" ht="13.5" customHeight="1">
      <c r="A32" s="11"/>
      <c r="B32" s="39"/>
      <c r="C32" s="12"/>
      <c r="D32" s="51"/>
      <c r="E32" s="52"/>
      <c r="F32" s="19"/>
      <c r="G32" s="31"/>
      <c r="H32" s="26"/>
      <c r="I32" s="23"/>
      <c r="J32" s="101"/>
      <c r="K32" s="26"/>
      <c r="L32" s="23"/>
    </row>
    <row r="33" spans="1:12" ht="13.5" customHeight="1">
      <c r="A33" s="11"/>
      <c r="B33" s="39"/>
      <c r="C33" s="12"/>
      <c r="D33" s="51"/>
      <c r="E33" s="65"/>
      <c r="F33" s="19"/>
      <c r="G33" s="31"/>
      <c r="H33" s="26"/>
      <c r="I33" s="23"/>
      <c r="J33" s="101"/>
      <c r="K33" s="26"/>
      <c r="L33" s="23"/>
    </row>
    <row r="34" spans="1:12" ht="13.5" customHeight="1">
      <c r="A34" s="11"/>
      <c r="B34" s="39"/>
      <c r="C34" s="12"/>
      <c r="D34" s="51"/>
      <c r="E34" s="65"/>
      <c r="F34" s="19"/>
      <c r="G34" s="31"/>
      <c r="H34" s="26"/>
      <c r="I34" s="23"/>
      <c r="J34" s="101"/>
      <c r="K34" s="26"/>
      <c r="L34" s="23"/>
    </row>
    <row r="35" spans="1:12" ht="13.5" customHeight="1" thickBot="1">
      <c r="A35" s="13"/>
      <c r="B35" s="40"/>
      <c r="C35" s="14"/>
      <c r="D35" s="47"/>
      <c r="E35" s="53"/>
      <c r="F35" s="21"/>
      <c r="G35" s="35"/>
      <c r="H35" s="27"/>
      <c r="I35" s="24"/>
      <c r="J35" s="102"/>
      <c r="K35" s="27"/>
      <c r="L35" s="24"/>
    </row>
    <row r="36" spans="1:12" s="15" customFormat="1" ht="26.25" customHeight="1">
      <c r="A36" s="54" t="s">
        <v>16</v>
      </c>
      <c r="B36" s="55"/>
      <c r="C36" s="55"/>
      <c r="D36" s="55"/>
      <c r="E36" s="55"/>
      <c r="F36" s="8" t="s">
        <v>7</v>
      </c>
      <c r="G36" s="85">
        <f>SUM(I8:I35)</f>
        <v>201000</v>
      </c>
      <c r="H36" s="57"/>
      <c r="I36" s="58"/>
      <c r="J36" s="86">
        <f>SUM(L8:L35)</f>
        <v>195000</v>
      </c>
      <c r="K36" s="60"/>
      <c r="L36" s="61"/>
    </row>
    <row r="37" spans="1:12" s="15" customFormat="1" ht="26.25" customHeight="1">
      <c r="A37" s="54" t="s">
        <v>15</v>
      </c>
      <c r="B37" s="55"/>
      <c r="C37" s="55"/>
      <c r="D37" s="55"/>
      <c r="E37" s="55"/>
      <c r="F37" s="9" t="s">
        <v>8</v>
      </c>
      <c r="G37" s="87">
        <f>G36*0.05</f>
        <v>10050</v>
      </c>
      <c r="H37" s="88"/>
      <c r="I37" s="89"/>
      <c r="J37" s="94">
        <f>J36*0.05</f>
        <v>9750</v>
      </c>
      <c r="K37" s="88"/>
      <c r="L37" s="89"/>
    </row>
    <row r="38" spans="1:12" s="15" customFormat="1" ht="26.25" customHeight="1" thickBot="1">
      <c r="A38" s="45" t="s">
        <v>12</v>
      </c>
      <c r="B38" s="46"/>
      <c r="C38" s="46"/>
      <c r="D38" s="46"/>
      <c r="E38" s="46"/>
      <c r="F38" s="16" t="s">
        <v>9</v>
      </c>
      <c r="G38" s="90">
        <f>G36+G37</f>
        <v>211050</v>
      </c>
      <c r="H38" s="48"/>
      <c r="I38" s="49"/>
      <c r="J38" s="91">
        <f>J36+J37</f>
        <v>204750</v>
      </c>
      <c r="K38" s="92"/>
      <c r="L38" s="93"/>
    </row>
    <row r="39" spans="1:2" ht="13.5">
      <c r="A39" s="1"/>
      <c r="B39" s="1"/>
    </row>
  </sheetData>
  <sheetProtection/>
  <mergeCells count="48">
    <mergeCell ref="G36:I36"/>
    <mergeCell ref="J36:L36"/>
    <mergeCell ref="A37:E37"/>
    <mergeCell ref="G37:I37"/>
    <mergeCell ref="J37:L37"/>
    <mergeCell ref="A38:E38"/>
    <mergeCell ref="G38:I38"/>
    <mergeCell ref="J38:L38"/>
    <mergeCell ref="D31:E31"/>
    <mergeCell ref="D32:E32"/>
    <mergeCell ref="D33:E33"/>
    <mergeCell ref="D34:E34"/>
    <mergeCell ref="D35:E35"/>
    <mergeCell ref="A36:E36"/>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15:E15"/>
    <mergeCell ref="D16:E16"/>
    <mergeCell ref="D17:E17"/>
    <mergeCell ref="D18:E18"/>
    <mergeCell ref="J7:K7"/>
    <mergeCell ref="D8:E8"/>
    <mergeCell ref="D9:E9"/>
    <mergeCell ref="D10:E10"/>
    <mergeCell ref="D11:E11"/>
    <mergeCell ref="D12:E12"/>
    <mergeCell ref="J1:L1"/>
    <mergeCell ref="A2:L2"/>
    <mergeCell ref="A6:A7"/>
    <mergeCell ref="B6:B7"/>
    <mergeCell ref="C6:C7"/>
    <mergeCell ref="D6:E7"/>
    <mergeCell ref="F6:F7"/>
    <mergeCell ref="G6:H7"/>
    <mergeCell ref="I6:I7"/>
    <mergeCell ref="J6:L6"/>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FJ-USER</cp:lastModifiedBy>
  <cp:lastPrinted>2013-12-12T01:07:24Z</cp:lastPrinted>
  <dcterms:created xsi:type="dcterms:W3CDTF">2012-02-20T05:10:15Z</dcterms:created>
  <dcterms:modified xsi:type="dcterms:W3CDTF">2013-12-12T05:19:11Z</dcterms:modified>
  <cp:category/>
  <cp:version/>
  <cp:contentType/>
  <cp:contentStatus/>
</cp:coreProperties>
</file>