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<sst xmlns="http://schemas.openxmlformats.org/spreadsheetml/2006/main" xmlns:r="http://schemas.openxmlformats.org/officeDocument/2006/relationships" count="557" uniqueCount="557">
  <si>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</si>
  <si>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</si>
  <si>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</si>
  <si>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</si>
  <si>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</si>
  <si>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</si>
  <si>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</si>
  <si>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</si>
  <si>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</si>
  <si>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</si>
  <si>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</si>
  <si>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</si>
  <si>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</si>
  <si>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</si>
  <si>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</si>
  <si>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</si>
  <si>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</si>
  <si>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</si>
  <si>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</si>
  <si>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</si>
  <si>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</si>
  <si>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</si>
  <si>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</si>
  <si>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</si>
  <si>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</si>
  <si>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</si>
  <si>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</si>
  <si>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</si>
  <si>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</si>
  <si>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勝山市</t>
  </si>
  <si>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</si>
  <si>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</si>
  <si>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</si>
  <si>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</si>
  <si>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</si>
  <si>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</si>
  <si>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</si>
  <si>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</si>
  <si>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</si>
  <si>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</si>
  <si>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</si>
  <si>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</si>
  <si>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</si>
  <si>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</si>
  <si>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</si>
  <si>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</si>
  <si>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</si>
  <si>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</si>
  <si>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</si>
  <si>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</si>
  <si>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</si>
  <si>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</si>
  <si>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</si>
  <si>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</si>
  <si>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</si>
  <si>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</si>
  <si>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</si>
  <si>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</si>
  <si>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</si>
  <si>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</si>
  <si>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</si>
  <si>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</si>
  <si>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</si>
  <si>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</si>
  <si>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</si>
  <si>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</si>
  <si>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</si>
  <si>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</si>
  <si>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</si>
  <si>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</si>
  <si>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</si>
  <si>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</si>
  <si>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</si>
  <si>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</si>
  <si>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 4.14</t>
  </si>
  <si>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</si>
  <si>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</si>
  <si>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</si>
  <si>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</si>
  <si>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</si>
  <si>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</si>
  <si>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</si>
  <si>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</si>
  <si>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</si>
  <si>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</si>
  <si>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</si>
  <si>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</si>
  <si>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</si>
  <si>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</si>
  <si>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</si>
  <si>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</si>
  <si>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</si>
  <si>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</si>
  <si>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</si>
  <si>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</si>
  <si>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</si>
  <si>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</si>
  <si>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</si>
  <si>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</si>
  <si>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</si>
  <si>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</si>
  <si>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</si>
  <si>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</si>
  <si>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</si>
  <si>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</si>
  <si>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</si>
  <si>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</si>
  <si>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</si>
  <si>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</si>
  <si>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</si>
  <si>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</si>
  <si>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</si>
  <si>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</si>
  <si>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</si>
  <si>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</si>
  <si>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</si>
  <si>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</si>
  <si>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</si>
  <si>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</si>
  <si>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</si>
  <si>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</si>
  <si>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</si>
  <si>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</si>
  <si>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</si>
  <si>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</si>
  <si>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</si>
  <si>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</si>
  <si>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</si>
  <si>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</si>
  <si>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</si>
  <si>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</si>
  <si>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</si>
  <si>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</si>
  <si>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</si>
  <si>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</si>
  <si>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</si>
  <si>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</si>
  <si>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</si>
  <si>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</si>
  <si>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</si>
  <si>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</si>
  <si>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福井県</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</si>
  <si>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</si>
  <si>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</si>
  <si>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</si>
  <si>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</si>
  <si>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</si>
  <si>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</si>
  <si>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</si>
  <si>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</si>
  <si>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</si>
  <si>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</si>
  <si>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</si>
  <si>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</si>
  <si>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</si>
  <si>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</si>
  <si>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</si>
  <si>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</si>
  <si>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</si>
  <si>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</si>
  <si>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</si>
  <si>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</si>
  <si>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</si>
  <si>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</si>
  <si>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</si>
  <si>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</si>
  <si>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</si>
  <si>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</si>
  <si>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</si>
  <si>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</si>
  <si>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</si>
  <si>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</si>
  <si>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</si>
  <si>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</si>
  <si>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</si>
  <si>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</si>
  <si>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</si>
  <si>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</si>
  <si>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6"/>
  </si>
  <si>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</si>
  <si>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</si>
  <si>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</si>
  <si>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</si>
  <si>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</si>
  <si>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</si>
  <si>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</si>
  <si>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</si>
  <si>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</si>
  <si>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</si>
  <si>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</si>
  <si>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</si>
  <si>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</si>
  <si>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</si>
  <si>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</si>
  <si>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参考</t>
    <rPh sb="0" eb="2">
      <t>サンコウ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</si>
  <si>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</si>
  <si>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</si>
  <si>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</si>
  <si>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</si>
  <si>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</si>
  <si>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</si>
  <si>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</si>
  <si>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-5.3</t>
  </si>
  <si>
    <t>団体名</t>
    <rPh sb="0" eb="2">
      <t>ダンタイ</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</si>
  <si>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</si>
  <si>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</si>
  <si>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</si>
  <si>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</si>
  <si>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</si>
  <si>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</si>
  <si>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</si>
  <si>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</si>
  <si>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</si>
  <si>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勝山市ふるさとルネッサンス基金</t>
    <rPh sb="0" eb="3">
      <t>カツヤマシ</t>
    </rPh>
    <rPh sb="13" eb="15">
      <t>キキン</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</si>
  <si>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</si>
  <si>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</si>
  <si>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</si>
  <si>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</si>
  <si>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</si>
  <si>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</si>
  <si>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</si>
  <si>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</si>
  <si>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</si>
  <si>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</si>
  <si>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</si>
  <si>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</si>
  <si>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</si>
  <si>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</si>
  <si>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</si>
  <si>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</si>
  <si>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</si>
  <si>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</si>
  <si>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</si>
  <si>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</si>
  <si>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</si>
  <si>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</si>
  <si>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</si>
  <si>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</si>
  <si>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</si>
  <si>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-1.8</t>
  </si>
  <si>
    <t>経常経費充当一般財源等</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</si>
  <si>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</si>
  <si>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</si>
  <si>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</si>
  <si>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</si>
  <si>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</si>
  <si>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</si>
  <si>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</si>
  <si>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</si>
  <si>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</si>
  <si>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</si>
  <si>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</si>
  <si>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</si>
  <si>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</si>
  <si>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</si>
  <si>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</si>
  <si>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</si>
  <si>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</si>
  <si>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</si>
  <si>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</si>
  <si>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</si>
  <si>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</si>
  <si>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</si>
  <si>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</si>
  <si>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</si>
  <si>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</si>
  <si>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</si>
  <si>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</si>
  <si>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</si>
  <si>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</si>
  <si>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</si>
  <si>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</si>
  <si>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</si>
  <si>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</si>
  <si>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</si>
  <si>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</si>
  <si>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</si>
  <si>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</si>
  <si>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</si>
  <si>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</si>
  <si>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</si>
  <si>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</si>
  <si>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</si>
  <si>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</si>
  <si>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</si>
  <si>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</si>
  <si>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</si>
  <si>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</si>
  <si>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</si>
  <si>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</si>
  <si>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</si>
  <si>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</si>
  <si>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</si>
  <si>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</si>
  <si>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</si>
  <si>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</si>
  <si>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</si>
  <si>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</si>
  <si>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</si>
  <si>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</si>
  <si>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</si>
  <si>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</si>
  <si>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</si>
  <si>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</si>
  <si>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</si>
  <si>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</si>
  <si>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</si>
  <si>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</si>
  <si>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</si>
  <si>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</si>
  <si>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</si>
  <si>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福井県勝山市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</si>
  <si>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</si>
  <si>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</si>
  <si>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</si>
  <si>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</si>
  <si>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</si>
  <si>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</si>
  <si>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</si>
  <si>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</si>
  <si>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</si>
  <si>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</si>
  <si>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</si>
  <si>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</si>
  <si>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勝山市農業公社</t>
    <rPh sb="0" eb="3">
      <t>カツヤマシ</t>
    </rPh>
    <rPh sb="3" eb="5">
      <t>ノウギョウ</t>
    </rPh>
    <rPh sb="5" eb="7">
      <t>コウシャ</t>
    </rPh>
    <phoneticPr fontId="6"/>
  </si>
  <si>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</si>
  <si>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</si>
  <si>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</si>
  <si>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</si>
  <si>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北陸育英会基金</t>
    <rPh sb="0" eb="2">
      <t>ホクリク</t>
    </rPh>
    <rPh sb="2" eb="5">
      <t>イクエイカイ</t>
    </rPh>
    <rPh sb="5" eb="7">
      <t>キキン</t>
    </rPh>
    <phoneticPr fontId="6"/>
  </si>
  <si>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</si>
  <si>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</si>
  <si>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</si>
  <si>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</si>
  <si>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</si>
  <si>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</si>
  <si>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</si>
  <si>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</si>
  <si>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</si>
  <si>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</si>
  <si>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</si>
  <si>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</si>
  <si>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</si>
  <si>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</si>
  <si>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</si>
  <si>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</si>
  <si>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</si>
  <si>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</si>
  <si>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</si>
  <si>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</si>
  <si>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</si>
  <si>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</si>
  <si>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</si>
  <si>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</si>
  <si>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</si>
  <si>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</si>
  <si>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</si>
  <si>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</si>
  <si>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</si>
  <si>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</si>
  <si>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</si>
  <si>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</si>
  <si>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</si>
  <si>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</si>
  <si>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</si>
  <si>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</si>
  <si>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</si>
  <si>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</si>
  <si>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</si>
  <si>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</si>
  <si>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</si>
  <si>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</si>
  <si>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</si>
  <si>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</si>
  <si>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</si>
  <si>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</si>
  <si>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</si>
  <si>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</si>
  <si>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</si>
  <si>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</si>
  <si>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</si>
  <si>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</si>
  <si>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</si>
  <si>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</si>
  <si>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</si>
  <si>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</si>
  <si>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</si>
  <si>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</si>
  <si>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</si>
  <si>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</si>
  <si>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</si>
  <si>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</si>
  <si>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</si>
  <si>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</si>
  <si>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</si>
  <si>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</si>
  <si>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</si>
  <si>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</si>
  <si>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</si>
  <si>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</si>
  <si>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</si>
  <si>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</si>
  <si>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</si>
  <si>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</si>
  <si>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</si>
  <si>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</si>
  <si>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</si>
  <si>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</si>
  <si>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</si>
  <si>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</si>
  <si>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</si>
  <si>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</si>
  <si>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</si>
  <si>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</si>
  <si>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</si>
  <si>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</si>
  <si>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</si>
  <si>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</si>
  <si>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</si>
  <si>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</si>
  <si>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</si>
  <si>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</si>
  <si>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</si>
  <si>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</si>
  <si>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</si>
  <si>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</si>
  <si>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</si>
  <si>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</si>
  <si>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</si>
  <si>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</si>
  <si>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</si>
  <si>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</si>
  <si>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</si>
  <si>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</si>
  <si>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勝山市土地開発公社</t>
    <rPh sb="0" eb="3">
      <t>カツヤマシ</t>
    </rPh>
    <rPh sb="3" eb="5">
      <t>トチ</t>
    </rPh>
    <rPh sb="5" eb="7">
      <t>カイハツ</t>
    </rPh>
    <rPh sb="7" eb="9">
      <t>コウシャ</t>
    </rPh>
    <phoneticPr fontId="6"/>
  </si>
  <si>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</si>
  <si>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</si>
  <si>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</si>
  <si>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</si>
  <si>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</si>
  <si>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</si>
  <si>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</si>
  <si>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</si>
  <si>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</si>
  <si>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</si>
  <si>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</si>
  <si>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</si>
  <si>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</si>
  <si>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</si>
  <si>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</si>
  <si>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</si>
  <si>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</si>
  <si>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</si>
  <si>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</si>
  <si>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</si>
  <si>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</si>
  <si>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育英資金特別会計</t>
  </si>
  <si>
    <t>市有林造成事業特別会計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</si>
  <si>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</si>
  <si>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</si>
  <si>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</si>
  <si>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</si>
  <si>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</si>
  <si>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</si>
  <si>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</si>
  <si>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</si>
  <si>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</si>
  <si>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</si>
  <si>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</si>
  <si>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</si>
  <si>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</si>
  <si>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</si>
  <si>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</si>
  <si>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</si>
  <si>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</si>
  <si>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</si>
  <si>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</si>
  <si>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</si>
  <si>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</si>
  <si>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</si>
  <si>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</si>
  <si>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</si>
  <si>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</si>
  <si>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</si>
  <si>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</si>
  <si>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</si>
  <si>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</si>
  <si>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</si>
  <si>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</si>
  <si>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</si>
  <si>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</si>
  <si>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</si>
  <si>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</si>
  <si>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</si>
  <si>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</si>
  <si>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</si>
  <si>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</si>
  <si>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</si>
  <si>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</si>
  <si>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</si>
  <si>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</si>
  <si>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</si>
  <si>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</si>
  <si>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</si>
  <si>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</si>
  <si>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</si>
  <si>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</si>
  <si>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</si>
  <si>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</si>
  <si>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</si>
  <si>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</si>
  <si>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</si>
  <si>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</si>
  <si>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</si>
  <si>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</si>
  <si>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</si>
  <si>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</si>
  <si>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</si>
  <si>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</si>
  <si>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</si>
  <si>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</si>
  <si>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</si>
  <si>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</si>
  <si>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</si>
  <si>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</si>
  <si>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</si>
  <si>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</si>
  <si>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</si>
  <si>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</si>
  <si>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</si>
  <si>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</si>
  <si>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</si>
  <si>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</si>
  <si>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6.90</t>
  </si>
  <si>
    <t>その他会計（赤字）</t>
  </si>
  <si>
    <t>（百万円）</t>
  </si>
  <si>
    <t>H26末</t>
  </si>
  <si>
    <t>H27末</t>
  </si>
  <si>
    <t>H28末</t>
  </si>
  <si>
    <t>H29末</t>
  </si>
  <si>
    <t>H30末</t>
  </si>
  <si>
    <t>勝山・永平寺衛生管理組合</t>
    <rPh sb="0" eb="2">
      <t>カツヤマ</t>
    </rPh>
    <rPh sb="3" eb="6">
      <t>エイヘイジ</t>
    </rPh>
    <rPh sb="6" eb="8">
      <t>エイセイ</t>
    </rPh>
    <rPh sb="8" eb="10">
      <t>カンリ</t>
    </rPh>
    <rPh sb="10" eb="12">
      <t>クミアイ</t>
    </rPh>
    <phoneticPr fontId="6"/>
  </si>
  <si>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6"/>
  </si>
  <si>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6"/>
  </si>
  <si>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6"/>
  </si>
  <si>
    <t>福井県後期高齢者医療広域連合</t>
    <rPh sb="0" eb="3">
      <t>フクイケン</t>
    </rPh>
    <rPh sb="3" eb="5">
      <t>コウキ</t>
    </rPh>
    <rPh sb="5" eb="8">
      <t>コウレイシャ</t>
    </rPh>
    <rPh sb="8" eb="10">
      <t>イリョウ</t>
    </rPh>
    <rPh sb="10" eb="12">
      <t>コウイキ</t>
    </rPh>
    <rPh sb="12" eb="14">
      <t>レンゴウ</t>
    </rPh>
    <phoneticPr fontId="6"/>
  </si>
  <si>
    <t>福井県自治会館組合</t>
    <rPh sb="0" eb="3">
      <t>フクイケン</t>
    </rPh>
    <rPh sb="3" eb="5">
      <t>ジチ</t>
    </rPh>
    <rPh sb="5" eb="7">
      <t>カイカン</t>
    </rPh>
    <rPh sb="7" eb="9">
      <t>クミアイ</t>
    </rPh>
    <phoneticPr fontId="6"/>
  </si>
  <si>
    <t>多田育英基金</t>
    <rPh sb="0" eb="2">
      <t>タダ</t>
    </rPh>
    <rPh sb="2" eb="4">
      <t>イクエイ</t>
    </rPh>
    <rPh sb="4" eb="6">
      <t>キキン</t>
    </rPh>
    <phoneticPr fontId="6"/>
  </si>
  <si>
    <t>勝山市市有林造成事業基金</t>
    <rPh sb="0" eb="3">
      <t>カツヤマシ</t>
    </rPh>
    <rPh sb="3" eb="6">
      <t>シユウリン</t>
    </rPh>
    <rPh sb="6" eb="8">
      <t>ゾウセイ</t>
    </rPh>
    <rPh sb="8" eb="10">
      <t>ジギョウ</t>
    </rPh>
    <rPh sb="10" eb="12">
      <t>キキン</t>
    </rPh>
    <phoneticPr fontId="6"/>
  </si>
  <si>
    <t>北谷地区活性化及び各地区の特色ある地域づくり基金</t>
    <rPh sb="0" eb="2">
      <t>キタダニ</t>
    </rPh>
    <rPh sb="2" eb="4">
      <t>チク</t>
    </rPh>
    <rPh sb="4" eb="7">
      <t>カッセイカ</t>
    </rPh>
    <rPh sb="7" eb="8">
      <t>オヨ</t>
    </rPh>
    <rPh sb="9" eb="12">
      <t>カクチク</t>
    </rPh>
    <rPh sb="13" eb="15">
      <t>トクショク</t>
    </rPh>
    <rPh sb="17" eb="19">
      <t>チイキ</t>
    </rPh>
    <rPh sb="22" eb="24">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</si>
  <si>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</si>
  <si>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</si>
  <si>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</si>
  <si>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</si>
  <si>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</si>
  <si>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平成30年度の将来負担比率は前年度と比較して少し改善した。しかしながら、有形固定資産減価償却率は高い水準のため、今後は、「勝山市公共施設個別施設計画」の見直しを検討し、経過年数や利用状況等を踏まえた今後の方針を立てて、公共施設等適正管理推進事業債を有効活用しつつ施設の長寿命化を図る一方、極端に将来負担額が増加することのないよう、健全な財政運営に取り組む必要がある。</t>
    <rPh sb="22" eb="23">
      <t>スコ</t>
    </rPh>
    <rPh sb="24" eb="26">
      <t>カイゼン</t>
    </rPh>
    <rPh sb="48" eb="49">
      <t>タカ</t>
    </rPh>
    <rPh sb="50" eb="52">
      <t>スイジュン</t>
    </rPh>
    <rPh sb="80" eb="82">
      <t>ケントウ</t>
    </rPh>
    <rPh sb="165" eb="167">
      <t>ケンゼン</t>
    </rPh>
    <rPh sb="168" eb="172">
      <t>ザイセ</t>
    </rPh>
    <phoneticPr fontId="6"/>
  </si>
  <si>
    <t>類似団体は、実質公債費比率、将来負担比率ともに改善傾向にある一方、当市では実質公債費比率は低い水準ではあるが停滞しているため、改善を図りたい。また、将来負担比率も高い水準のまま推移している。令和元年度には勝山市体育館建設事業の元金償還が本格化し公債費負担が増大するため、実質公債費比率、将来負担比率ともに数値の悪化が懸念される。今後は地方債の発行と施設の老朽化のバランスを取りながら財政運営を進めることが重要となっている。</t>
    <rPh sb="45" eb="46">
      <t>ヒク</t>
    </rPh>
    <rPh sb="47" eb="49">
      <t>スイジュン</t>
    </rPh>
    <rPh sb="54" eb="56">
      <t>テイタイ</t>
    </rPh>
    <rPh sb="66" eb="67">
      <t>ハカ</t>
    </rPh>
    <rPh sb="174" eb="176">
      <t>シセツ</t>
    </rPh>
    <rPh sb="177" eb="180">
      <t>ロウキュウカ</t>
    </rPh>
    <rPh sb="186" eb="187">
      <t>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</si>
</sst>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148719</c:v>
                </c:pt>
                <c:pt idx="1">
                  <c:v>69601</c:v>
                </c:pt>
                <c:pt idx="2">
                  <c:v>87331</c:v>
                </c:pt>
                <c:pt idx="3">
                  <c:v>77484</c:v>
                </c:pt>
                <c:pt idx="4">
                  <c:v>77131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6.15</c:v>
                </c:pt>
                <c:pt idx="1">
                  <c:v>1.49</c:v>
                </c:pt>
                <c:pt idx="2">
                  <c:v>2.82</c:v>
                </c:pt>
                <c:pt idx="3">
                  <c:v>3.48</c:v>
                </c:pt>
                <c:pt idx="4">
                  <c:v>3.65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21.53</c:v>
                </c:pt>
                <c:pt idx="1">
                  <c:v>19.23</c:v>
                </c:pt>
                <c:pt idx="2">
                  <c:v>13.84</c:v>
                </c:pt>
                <c:pt idx="3">
                  <c:v>16.23</c:v>
                </c:pt>
                <c:pt idx="4">
                  <c:v>20.6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4.5599999999999996</c:v>
                </c:pt>
                <c:pt idx="1">
                  <c:v>-6.9</c:v>
                </c:pt>
                <c:pt idx="2">
                  <c:v>-4.1399999999999997</c:v>
                </c:pt>
                <c:pt idx="3">
                  <c:v>3.2</c:v>
                </c:pt>
                <c:pt idx="4">
                  <c:v>4.59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3.e-002</c:v>
                </c:pt>
                <c:pt idx="2">
                  <c:v>#N/A</c:v>
                </c:pt>
                <c:pt idx="3">
                  <c:v>0</c:v>
                </c:pt>
                <c:pt idx="4">
                  <c:v>#N/A</c:v>
                </c:pt>
                <c:pt idx="5">
                  <c:v>0</c:v>
                </c:pt>
                <c:pt idx="6">
                  <c:v>#N/A</c:v>
                </c:pt>
                <c:pt idx="7">
                  <c:v>4.e-002</c:v>
                </c:pt>
                <c:pt idx="8">
                  <c:v>#N/A</c:v>
                </c:pt>
                <c:pt idx="9">
                  <c:v>0</c:v>
                </c:pt>
              </c:numCache>
            </c:numRef>
          </c:val>
        </c:ser>
        <c:ser>
          <c:idx val="5"/>
          <c:order val="5"/>
          <c:tx>
            <c:strRef>
              <c:f>データシート!$A$32</c:f>
              <c:strCache>
                <c:ptCount val="1"/>
                <c:pt idx="0">
                  <c:v>市有林造成事業特別会計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5.e-002</c:v>
                </c:pt>
                <c:pt idx="4">
                  <c:v>#N/A</c:v>
                </c:pt>
                <c:pt idx="5">
                  <c:v>4.e-002</c:v>
                </c:pt>
                <c:pt idx="6">
                  <c:v>#N/A</c:v>
                </c:pt>
                <c:pt idx="7">
                  <c:v>0</c:v>
                </c:pt>
                <c:pt idx="8">
                  <c:v>#N/A</c:v>
                </c:pt>
                <c:pt idx="9">
                  <c:v>1.e-002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1.46</c:v>
                </c:pt>
                <c:pt idx="2">
                  <c:v>#N/A</c:v>
                </c:pt>
                <c:pt idx="3">
                  <c:v>2.2200000000000002</c:v>
                </c:pt>
                <c:pt idx="4">
                  <c:v>#N/A</c:v>
                </c:pt>
                <c:pt idx="5">
                  <c:v>1.55</c:v>
                </c:pt>
                <c:pt idx="6">
                  <c:v>#N/A</c:v>
                </c:pt>
                <c:pt idx="7">
                  <c:v>0.48</c:v>
                </c:pt>
                <c:pt idx="8">
                  <c:v>#N/A</c:v>
                </c:pt>
                <c:pt idx="9">
                  <c:v>9.e-002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0.85</c:v>
                </c:pt>
                <c:pt idx="4">
                  <c:v>#N/A</c:v>
                </c:pt>
                <c:pt idx="5">
                  <c:v>0.82</c:v>
                </c:pt>
                <c:pt idx="6">
                  <c:v>#N/A</c:v>
                </c:pt>
                <c:pt idx="7">
                  <c:v>0.57999999999999996</c:v>
                </c:pt>
                <c:pt idx="8">
                  <c:v>#N/A</c:v>
                </c:pt>
                <c:pt idx="9">
                  <c:v>0.44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c:v>
                </c:pt>
                <c:pt idx="2">
                  <c:v>#N/A</c:v>
                </c:pt>
                <c:pt idx="3">
                  <c:v>1.43</c:v>
                </c:pt>
                <c:pt idx="4">
                  <c:v>#N/A</c:v>
                </c:pt>
                <c:pt idx="5">
                  <c:v>2.77</c:v>
                </c:pt>
                <c:pt idx="6">
                  <c:v>#N/A</c:v>
                </c:pt>
                <c:pt idx="7">
                  <c:v>3.43</c:v>
                </c:pt>
                <c:pt idx="8">
                  <c:v>#N/A</c:v>
                </c:pt>
                <c:pt idx="9">
                  <c:v>3.62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11.96</c:v>
                </c:pt>
                <c:pt idx="2">
                  <c:v>#N/A</c:v>
                </c:pt>
                <c:pt idx="3">
                  <c:v>12.2</c:v>
                </c:pt>
                <c:pt idx="4">
                  <c:v>#N/A</c:v>
                </c:pt>
                <c:pt idx="5">
                  <c:v>12.45</c:v>
                </c:pt>
                <c:pt idx="6">
                  <c:v>#N/A</c:v>
                </c:pt>
                <c:pt idx="7">
                  <c:v>12.18</c:v>
                </c:pt>
                <c:pt idx="8">
                  <c:v>#N/A</c:v>
                </c:pt>
                <c:pt idx="9">
                  <c:v>12.19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1042</c:v>
                </c:pt>
                <c:pt idx="5">
                  <c:v>1063</c:v>
                </c:pt>
                <c:pt idx="8">
                  <c:v>1090</c:v>
                </c:pt>
                <c:pt idx="11">
                  <c:v>1097</c:v>
                </c:pt>
                <c:pt idx="14">
                  <c:v>1132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174</c:v>
                </c:pt>
                <c:pt idx="3">
                  <c:v>174</c:v>
                </c:pt>
                <c:pt idx="6">
                  <c:v>174</c:v>
                </c:pt>
                <c:pt idx="9">
                  <c:v>174</c:v>
                </c:pt>
                <c:pt idx="12">
                  <c:v>173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258</c:v>
                </c:pt>
                <c:pt idx="3">
                  <c:v>291</c:v>
                </c:pt>
                <c:pt idx="6">
                  <c:v>307</c:v>
                </c:pt>
                <c:pt idx="9">
                  <c:v>339</c:v>
                </c:pt>
                <c:pt idx="12">
                  <c:v>367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1133</c:v>
                </c:pt>
                <c:pt idx="3">
                  <c:v>1102</c:v>
                </c:pt>
                <c:pt idx="6">
                  <c:v>1116</c:v>
                </c:pt>
                <c:pt idx="9">
                  <c:v>1066</c:v>
                </c:pt>
                <c:pt idx="12">
                  <c:v>1117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523</c:v>
                </c:pt>
                <c:pt idx="2">
                  <c:v>#N/A</c:v>
                </c:pt>
                <c:pt idx="3">
                  <c:v>#N/A</c:v>
                </c:pt>
                <c:pt idx="4">
                  <c:v>504</c:v>
                </c:pt>
                <c:pt idx="5">
                  <c:v>#N/A</c:v>
                </c:pt>
                <c:pt idx="6">
                  <c:v>#N/A</c:v>
                </c:pt>
                <c:pt idx="7">
                  <c:v>507</c:v>
                </c:pt>
                <c:pt idx="8">
                  <c:v>#N/A</c:v>
                </c:pt>
                <c:pt idx="9">
                  <c:v>#N/A</c:v>
                </c:pt>
                <c:pt idx="10">
                  <c:v>482</c:v>
                </c:pt>
                <c:pt idx="11">
                  <c:v>#N/A</c:v>
                </c:pt>
                <c:pt idx="12">
                  <c:v>#N/A</c:v>
                </c:pt>
                <c:pt idx="13">
                  <c:v>525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11679</c:v>
                </c:pt>
                <c:pt idx="5">
                  <c:v>11637</c:v>
                </c:pt>
                <c:pt idx="8">
                  <c:v>11481</c:v>
                </c:pt>
                <c:pt idx="11">
                  <c:v>11489</c:v>
                </c:pt>
                <c:pt idx="14">
                  <c:v>11294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1593</c:v>
                </c:pt>
                <c:pt idx="5">
                  <c:v>1639</c:v>
                </c:pt>
                <c:pt idx="8">
                  <c:v>1584</c:v>
                </c:pt>
                <c:pt idx="11">
                  <c:v>1575</c:v>
                </c:pt>
                <c:pt idx="14">
                  <c:v>1534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2237</c:v>
                </c:pt>
                <c:pt idx="5">
                  <c:v>2088</c:v>
                </c:pt>
                <c:pt idx="8">
                  <c:v>1706</c:v>
                </c:pt>
                <c:pt idx="11">
                  <c:v>1851</c:v>
                </c:pt>
                <c:pt idx="14">
                  <c:v>2249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2881</c:v>
                </c:pt>
                <c:pt idx="3">
                  <c:v>2817</c:v>
                </c:pt>
                <c:pt idx="6">
                  <c:v>2806</c:v>
                </c:pt>
                <c:pt idx="9">
                  <c:v>2684</c:v>
                </c:pt>
                <c:pt idx="12">
                  <c:v>2629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773</c:v>
                </c:pt>
                <c:pt idx="3">
                  <c:v>614</c:v>
                </c:pt>
                <c:pt idx="6">
                  <c:v>447</c:v>
                </c:pt>
                <c:pt idx="9">
                  <c:v>280</c:v>
                </c:pt>
                <c:pt idx="12">
                  <c:v>111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4269</c:v>
                </c:pt>
                <c:pt idx="3">
                  <c:v>4481</c:v>
                </c:pt>
                <c:pt idx="6">
                  <c:v>4296</c:v>
                </c:pt>
                <c:pt idx="9">
                  <c:v>4459</c:v>
                </c:pt>
                <c:pt idx="12">
                  <c:v>4571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12297</c:v>
                </c:pt>
                <c:pt idx="3">
                  <c:v>12206</c:v>
                </c:pt>
                <c:pt idx="6">
                  <c:v>12431</c:v>
                </c:pt>
                <c:pt idx="9">
                  <c:v>12567</c:v>
                </c:pt>
                <c:pt idx="12">
                  <c:v>12493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4711</c:v>
                </c:pt>
                <c:pt idx="2">
                  <c:v>#N/A</c:v>
                </c:pt>
                <c:pt idx="3">
                  <c:v>#N/A</c:v>
                </c:pt>
                <c:pt idx="4">
                  <c:v>4754</c:v>
                </c:pt>
                <c:pt idx="5">
                  <c:v>#N/A</c:v>
                </c:pt>
                <c:pt idx="6">
                  <c:v>#N/A</c:v>
                </c:pt>
                <c:pt idx="7">
                  <c:v>5209</c:v>
                </c:pt>
                <c:pt idx="8">
                  <c:v>#N/A</c:v>
                </c:pt>
                <c:pt idx="9">
                  <c:v>#N/A</c:v>
                </c:pt>
                <c:pt idx="10">
                  <c:v>5074</c:v>
                </c:pt>
                <c:pt idx="11">
                  <c:v>#N/A</c:v>
                </c:pt>
                <c:pt idx="12">
                  <c:v>#N/A</c:v>
                </c:pt>
                <c:pt idx="13">
                  <c:v>4727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944</c:v>
                </c:pt>
                <c:pt idx="1">
                  <c:v>1117</c:v>
                </c:pt>
                <c:pt idx="2">
                  <c:v>1422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154</c:v>
                </c:pt>
                <c:pt idx="1">
                  <c:v>154</c:v>
                </c:pt>
                <c:pt idx="2">
                  <c:v>254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475</c:v>
                </c:pt>
                <c:pt idx="1">
                  <c:v>448</c:v>
                </c:pt>
                <c:pt idx="2">
                  <c:v>440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{354A45F0-846D-4D1F-9E0F-9EC53843AE20}</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{F2583C3C-600D-44DF-AA2B-58A59FE50881}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{B8380744-4CF1-4C05-A74D-60D996A9F300}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{0EF5C582-43C1-43DD-901C-318AD3D06929}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{62814745-09A0-4497-B3D3-3D22A622A516}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{07BBAEEA-607F-4023-9522-709734CE058B}</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{9028D892-68F9-4D2D-B2BF-68C9A2C46066}</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{BA727E54-A6A6-4562-A27D-EE2B9E780B2A}</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{1D7FC895-E308-4DD6-A887-6F177D8F7494}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62.1</c:v>
                </c:pt>
                <c:pt idx="16">
                  <c:v>64</c:v>
                </c:pt>
                <c:pt idx="24">
                  <c:v>64.900000000000006</c:v>
                </c:pt>
              </c:numCache>
            </c:numRef>
          </c:xVal>
          <c:yVal>
            <c:numRef>
              <c:f>'公会計指標分析・財政指標組合せ分析表'!$BP$51:$DC$51</c:f>
              <c:numCache>
                <c:formatCode>#,##0.0;"▲ "#,##0.0</c:formatCode>
                <c:ptCount val="40"/>
                <c:pt idx="8">
                  <c:v>80.400000000000006</c:v>
                </c:pt>
                <c:pt idx="16">
                  <c:v>89</c:v>
                </c:pt>
                <c:pt idx="24">
                  <c:v>86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{9394BF74-F39E-4B18-963C-AD82B32A8789}</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{9D9DB233-B091-4E3D-9037-DB9B50B09FE9}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{8FE9FF89-0239-453F-8782-79DD9FF6C717}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{A8031315-AB29-47BB-BB99-9393FEB0118B}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{27665A99-257E-482F-8BAD-00A95978D14C}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{08083FD3-7960-4CB6-A34F-7EB6C14146A2}</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{1C9F5EAC-320A-4EB2-9F88-28333CDF0486}</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{7BC0C4BE-D71B-4CCE-B9A3-E2FFFBCE8458}</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{692B5FBF-8293-4443-B86C-27AA130E6393}</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57.1</c:v>
                </c:pt>
                <c:pt idx="16">
                  <c:v>58.7</c:v>
                </c:pt>
                <c:pt idx="24">
                  <c:v>59.9</c:v>
                </c:pt>
              </c:numCache>
            </c:numRef>
          </c:xVal>
          <c:yVal>
            <c:numRef>
              <c:f>'公会計指標分析・財政指標組合せ分析表'!$BP$55:$DC$55</c:f>
              <c:numCache>
                <c:formatCode>#,##0.0;"▲ "#,##0.0</c:formatCode>
                <c:ptCount val="40"/>
                <c:pt idx="8">
                  <c:v>52.3</c:v>
                </c:pt>
                <c:pt idx="16">
                  <c:v>55.4</c:v>
                </c:pt>
                <c:pt idx="24">
                  <c:v>52.7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5.599999999999994"/>
          <c:min val="5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6"/>
          <c:min val="4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5160355153971272e-002"/>
                  <c:y val="-5.1134592819953639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{375D092F-098A-4041-BA61-B2D771AC46DE}</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{1CF4DC29-6276-4878-901D-F6A0972A97D6}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{9A7035E3-EFCA-419A-863A-ED22504B7FD1}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{FE9DFF13-E680-43AC-BBEB-023747E34BD5}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{B9516083-05D1-4C6E-A09C-277FA77A5FC5}</c15:txfldGUID>
                      <c15:f>#REF!</c15:f>
                      <c15:dlblFieldTableCache>
                        <c:ptCount val="1"/>
                        <c:pt idx="0">
                          <c:v>#REF!</c:v>
                        </c:pt>
                      </c15:dlblFieldTableCache>
                    </c15:dlblFTEntry>
                  </c15:dlblFieldTable>
                </c:ext>
              </c:extLst>
            </c:dLbl>
            <c:dLbl>
              <c:idx val="8"/>
              <c:layout>
                <c:manualLayout>
                  <c:x val="-1.8235628084250027e-002"/>
                  <c:y val="-7.369870135563429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{0846DAA4-9DCB-4BFC-B34D-5A5E6F593F2B}</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{8EADBD22-8A04-4E19-9CFF-F762447260B9}</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{3B512D53-4C43-4DEA-A9F1-8CD985980008}</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{89507EBC-0854-40E5-B83F-3849D46B209B}</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8.6999999999999993</c:v>
                </c:pt>
                <c:pt idx="8">
                  <c:v>8.6999999999999993</c:v>
                </c:pt>
                <c:pt idx="16">
                  <c:v>8.6</c:v>
                </c:pt>
                <c:pt idx="24">
                  <c:v>8.4</c:v>
                </c:pt>
                <c:pt idx="32">
                  <c:v>8.5</c:v>
                </c:pt>
              </c:numCache>
            </c:numRef>
          </c:xVal>
          <c:yVal>
            <c:numRef>
              <c:f>'公会計指標分析・財政指標組合せ分析表'!$BP$73:$DC$73</c:f>
              <c:numCache>
                <c:formatCode>#,##0.0;"▲ "#,##0.0</c:formatCode>
                <c:ptCount val="40"/>
                <c:pt idx="0">
                  <c:v>79.400000000000006</c:v>
                </c:pt>
                <c:pt idx="8">
                  <c:v>80.400000000000006</c:v>
                </c:pt>
                <c:pt idx="16">
                  <c:v>89</c:v>
                </c:pt>
                <c:pt idx="24">
                  <c:v>86</c:v>
                </c:pt>
                <c:pt idx="32">
                  <c:v>80.2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{B5E7EFE2-370E-4A2B-A04F-7934EEEA0ED9}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{66BE21D3-8F6B-42EA-A284-300F32760115}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{6A8CE2D1-625B-4A93-AE50-AC8AE390D09E}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{77CF954D-6723-470E-95EE-A5B18C3622CC}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{4C7D90EB-1FA2-4C64-8ABB-4F981BF7B273}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{38397C41-68B2-45DE-9671-564090342356}</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{BA5241BB-2197-458D-A995-5699B41D29B4}</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{15B9E8B9-7055-4773-92CE-96B55D811EF9}</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{5D082034-138B-45AC-92BD-C4DEAB5EF505}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4"/>
          <c:min val="8.199999999999999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6"/>
          <c:min val="4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1172382521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3</a:t>
          </a:r>
          <a:r>
            <a:rPr kumimoji="1" lang="ja-JP" altLang="en-US" sz="1100">
              <a:latin typeface="ＭＳ Ｐゴシック"/>
              <a:ea typeface="ＭＳ Ｐゴシック"/>
            </a:rPr>
            <a:t>ヶ年平均値の財政力指数は、平成</a:t>
          </a:r>
          <a:r>
            <a:rPr kumimoji="1" lang="en-US" altLang="ja-JP" sz="1100">
              <a:latin typeface="ＭＳ Ｐゴシック"/>
              <a:ea typeface="ＭＳ Ｐゴシック"/>
            </a:rPr>
            <a:t>25</a:t>
          </a:r>
          <a:r>
            <a:rPr kumimoji="1" lang="ja-JP" altLang="en-US" sz="1100">
              <a:latin typeface="ＭＳ Ｐゴシック"/>
              <a:ea typeface="ＭＳ Ｐゴシック"/>
            </a:rPr>
            <a:t>年度以降6</a:t>
          </a:r>
          <a:r>
            <a:rPr kumimoji="1" lang="ja-JP" altLang="en-US" sz="1100">
              <a:latin typeface="ＭＳ Ｐゴシック"/>
              <a:ea typeface="ＭＳ Ｐゴシック"/>
            </a:rPr>
            <a:t>ヶ年連続で</a:t>
          </a:r>
          <a:r>
            <a:rPr kumimoji="1" lang="en-US" altLang="ja-JP" sz="1100">
              <a:latin typeface="ＭＳ Ｐゴシック"/>
              <a:ea typeface="ＭＳ Ｐゴシック"/>
            </a:rPr>
            <a:t>0.45、令和元年度は0.44</a:t>
          </a:r>
          <a:r>
            <a:rPr kumimoji="1" lang="ja-JP" altLang="en-US" sz="1100">
              <a:latin typeface="ＭＳ Ｐゴシック"/>
              <a:ea typeface="ＭＳ Ｐゴシック"/>
            </a:rPr>
            <a:t>と横ばいで推移している。単年度数値で比較すると、平成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年度は0.467と指数が上昇したものの、令和元</a:t>
          </a:r>
          <a:r>
            <a:rPr kumimoji="1" lang="ja-JP" altLang="en-US" sz="1100">
              <a:latin typeface="ＭＳ Ｐゴシック"/>
              <a:ea typeface="ＭＳ Ｐゴシック"/>
            </a:rPr>
            <a:t>年度は</a:t>
          </a:r>
          <a:r>
            <a:rPr kumimoji="1" lang="en-US" altLang="ja-JP" sz="1100">
              <a:latin typeface="ＭＳ Ｐゴシック"/>
              <a:ea typeface="ＭＳ Ｐゴシック"/>
            </a:rPr>
            <a:t>0.426と</a:t>
          </a:r>
          <a:r>
            <a:rPr kumimoji="1" lang="ja-JP" altLang="en-US" sz="1100">
              <a:latin typeface="ＭＳ Ｐゴシック"/>
              <a:ea typeface="ＭＳ Ｐゴシック"/>
            </a:rPr>
            <a:t>減少した。平成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指数が上昇した理由は、法人市民税の大幅な増額算定による市税の増収や、同様に地方消費税交付金も増額算定されたためである。令和元年度に減少した理由は、法人市民税が大幅に減額算定されたためである。財政力指数の算定に大きな影響を与える市税の動向は、人口減少も相まって減少傾向であるが、市政運営における財政需要額も同様に少しずつ減少していく見込みであり、財政力指数は横ばいで推移するものと見込ま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2730"/>
    <xdr:sp macro="" textlink="">
      <xdr:nvSpPr>
        <xdr:cNvPr id="65" name="財政力最小値テキスト"/>
        <xdr:cNvSpPr txBox="1"/>
      </xdr:nvSpPr>
      <xdr:spPr>
        <a:xfrm>
          <a:off x="5041900" y="7701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2730"/>
    <xdr:sp macro="" textlink="">
      <xdr:nvSpPr>
        <xdr:cNvPr id="67" name="財政力最大値テキスト"/>
        <xdr:cNvSpPr txBox="1"/>
      </xdr:nvSpPr>
      <xdr:spPr>
        <a:xfrm>
          <a:off x="5041900" y="5824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86360</xdr:rowOff>
    </xdr:from>
    <xdr:to xmlns:xdr="http://schemas.openxmlformats.org/drawingml/2006/spreadsheetDrawing">
      <xdr:col>23</xdr:col>
      <xdr:colOff>133350</xdr:colOff>
      <xdr:row>42</xdr:row>
      <xdr:rowOff>106045</xdr:rowOff>
    </xdr:to>
    <xdr:cxnSp macro="">
      <xdr:nvCxnSpPr>
        <xdr:cNvPr id="69" name="直線コネクタ 68"/>
        <xdr:cNvCxnSpPr/>
      </xdr:nvCxnSpPr>
      <xdr:spPr>
        <a:xfrm>
          <a:off x="4114800" y="7287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153035</xdr:rowOff>
    </xdr:from>
    <xdr:ext cx="762000" cy="259080"/>
    <xdr:sp macro="" textlink="">
      <xdr:nvSpPr>
        <xdr:cNvPr id="70" name="財政力平均値テキスト"/>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86360</xdr:rowOff>
    </xdr:from>
    <xdr:to xmlns:xdr="http://schemas.openxmlformats.org/drawingml/2006/spreadsheetDrawing">
      <xdr:col>19</xdr:col>
      <xdr:colOff>133350</xdr:colOff>
      <xdr:row>42</xdr:row>
      <xdr:rowOff>86360</xdr:rowOff>
    </xdr:to>
    <xdr:cxnSp macro="">
      <xdr:nvCxnSpPr>
        <xdr:cNvPr id="72" name="直線コネクタ 71"/>
        <xdr:cNvCxnSpPr/>
      </xdr:nvCxnSpPr>
      <xdr:spPr>
        <a:xfrm>
          <a:off x="3225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86360</xdr:rowOff>
    </xdr:from>
    <xdr:to xmlns:xdr="http://schemas.openxmlformats.org/drawingml/2006/spreadsheetDrawing">
      <xdr:col>15</xdr:col>
      <xdr:colOff>82550</xdr:colOff>
      <xdr:row>42</xdr:row>
      <xdr:rowOff>86360</xdr:rowOff>
    </xdr:to>
    <xdr:cxnSp macro="">
      <xdr:nvCxnSpPr>
        <xdr:cNvPr id="75" name="直線コネクタ 74"/>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77" name="テキスト ボックス 76"/>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86360</xdr:rowOff>
    </xdr:from>
    <xdr:to xmlns:xdr="http://schemas.openxmlformats.org/drawingml/2006/spreadsheetDrawing">
      <xdr:col>11</xdr:col>
      <xdr:colOff>31750</xdr:colOff>
      <xdr:row>42</xdr:row>
      <xdr:rowOff>86360</xdr:rowOff>
    </xdr:to>
    <xdr:cxnSp macro="">
      <xdr:nvCxnSpPr>
        <xdr:cNvPr id="78" name="直線コネクタ 77"/>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2730"/>
    <xdr:sp macro="" textlink="">
      <xdr:nvSpPr>
        <xdr:cNvPr id="80" name="テキスト ボックス 79"/>
        <xdr:cNvSpPr txBox="1"/>
      </xdr:nvSpPr>
      <xdr:spPr>
        <a:xfrm>
          <a:off x="1955800" y="67633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5080</xdr:rowOff>
    </xdr:from>
    <xdr:to xmlns:xdr="http://schemas.openxmlformats.org/drawingml/2006/spreadsheetDrawing">
      <xdr:col>7</xdr:col>
      <xdr:colOff>31750</xdr:colOff>
      <xdr:row>41</xdr:row>
      <xdr:rowOff>106680</xdr:rowOff>
    </xdr:to>
    <xdr:sp macro="" textlink="">
      <xdr:nvSpPr>
        <xdr:cNvPr id="81" name="フローチャート: 判断 80"/>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116840</xdr:rowOff>
    </xdr:from>
    <xdr:ext cx="762000" cy="259080"/>
    <xdr:sp macro="" textlink="">
      <xdr:nvSpPr>
        <xdr:cNvPr id="82" name="テキスト ボックス 81"/>
        <xdr:cNvSpPr txBox="1"/>
      </xdr:nvSpPr>
      <xdr:spPr>
        <a:xfrm>
          <a:off x="1066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88" name="楕円 87"/>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27305</xdr:rowOff>
    </xdr:from>
    <xdr:ext cx="762000" cy="259080"/>
    <xdr:sp macro="" textlink="">
      <xdr:nvSpPr>
        <xdr:cNvPr id="89" name="財政力該当値テキスト"/>
        <xdr:cNvSpPr txBox="1"/>
      </xdr:nvSpPr>
      <xdr:spPr>
        <a:xfrm>
          <a:off x="5041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34925</xdr:rowOff>
    </xdr:from>
    <xdr:to xmlns:xdr="http://schemas.openxmlformats.org/drawingml/2006/spreadsheetDrawing">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121285</xdr:rowOff>
    </xdr:from>
    <xdr:ext cx="736600" cy="252730"/>
    <xdr:sp macro="" textlink="">
      <xdr:nvSpPr>
        <xdr:cNvPr id="91" name="テキスト ボックス 90"/>
        <xdr:cNvSpPr txBox="1"/>
      </xdr:nvSpPr>
      <xdr:spPr>
        <a:xfrm>
          <a:off x="3733800" y="73221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34925</xdr:rowOff>
    </xdr:from>
    <xdr:to xmlns:xdr="http://schemas.openxmlformats.org/drawingml/2006/spreadsheetDrawing">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121285</xdr:rowOff>
    </xdr:from>
    <xdr:ext cx="762000" cy="252730"/>
    <xdr:sp macro="" textlink="">
      <xdr:nvSpPr>
        <xdr:cNvPr id="93" name="テキスト ボックス 92"/>
        <xdr:cNvSpPr txBox="1"/>
      </xdr:nvSpPr>
      <xdr:spPr>
        <a:xfrm>
          <a:off x="2844800" y="7322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34925</xdr:rowOff>
    </xdr:from>
    <xdr:to xmlns:xdr="http://schemas.openxmlformats.org/drawingml/2006/spreadsheetDrawing">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121285</xdr:rowOff>
    </xdr:from>
    <xdr:ext cx="762000" cy="252730"/>
    <xdr:sp macro="" textlink="">
      <xdr:nvSpPr>
        <xdr:cNvPr id="95" name="テキスト ボックス 94"/>
        <xdr:cNvSpPr txBox="1"/>
      </xdr:nvSpPr>
      <xdr:spPr>
        <a:xfrm>
          <a:off x="1955800" y="7322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34925</xdr:rowOff>
    </xdr:from>
    <xdr:to xmlns:xdr="http://schemas.openxmlformats.org/drawingml/2006/spreadsheetDrawing">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121285</xdr:rowOff>
    </xdr:from>
    <xdr:ext cx="762000" cy="252730"/>
    <xdr:sp macro="" textlink="">
      <xdr:nvSpPr>
        <xdr:cNvPr id="97" name="テキスト ボックス 96"/>
        <xdr:cNvSpPr txBox="1"/>
      </xdr:nvSpPr>
      <xdr:spPr>
        <a:xfrm>
          <a:off x="1066800" y="7322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経常収支比率が大きく落ち込んだ平成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年度は、法人市民税の減収により市税が大きな減収となったこと、また、普通交付税の算定上適用される国勢調査人口が、</a:t>
          </a:r>
          <a:r>
            <a:rPr kumimoji="1" lang="en-US" altLang="ja-JP" sz="1100">
              <a:latin typeface="ＭＳ Ｐゴシック"/>
              <a:ea typeface="ＭＳ Ｐゴシック"/>
            </a:rPr>
            <a:t>5</a:t>
          </a:r>
          <a:r>
            <a:rPr kumimoji="1" lang="ja-JP" altLang="en-US" sz="1100">
              <a:latin typeface="ＭＳ Ｐゴシック"/>
              <a:ea typeface="ＭＳ Ｐゴシック"/>
            </a:rPr>
            <a:t>年に</a:t>
          </a:r>
          <a:r>
            <a:rPr kumimoji="1" lang="en-US" altLang="ja-JP" sz="1100">
              <a:latin typeface="ＭＳ Ｐゴシック"/>
              <a:ea typeface="ＭＳ Ｐゴシック"/>
            </a:rPr>
            <a:t>1</a:t>
          </a:r>
          <a:r>
            <a:rPr kumimoji="1" lang="ja-JP" altLang="en-US" sz="1100">
              <a:latin typeface="ＭＳ Ｐゴシック"/>
              <a:ea typeface="ＭＳ Ｐゴシック"/>
            </a:rPr>
            <a:t>度の調査により最新の数値に置き換えられた事により減額算定となったことが大きな要因であった。平成</a:t>
          </a:r>
          <a:r>
            <a:rPr kumimoji="1" lang="en-US" altLang="ja-JP" sz="1100">
              <a:latin typeface="ＭＳ Ｐゴシック"/>
              <a:ea typeface="ＭＳ Ｐゴシック"/>
            </a:rPr>
            <a:t>29</a:t>
          </a:r>
          <a:r>
            <a:rPr kumimoji="1" lang="ja-JP" altLang="en-US" sz="1100">
              <a:latin typeface="ＭＳ Ｐゴシック"/>
              <a:ea typeface="ＭＳ Ｐゴシック"/>
            </a:rPr>
            <a:t>年度以降は職員数の減少に加え、平成30年度、令和元年度は降雪量が少なかったこと等から、経常的な経費が減少し、</a:t>
          </a:r>
          <a:r>
            <a:rPr kumimoji="1" lang="ja-JP" altLang="en-US" sz="1100">
              <a:latin typeface="ＭＳ Ｐゴシック"/>
              <a:ea typeface="ＭＳ Ｐゴシック"/>
            </a:rPr>
            <a:t>改善傾向にある。しかしながら、人口減少等により経常一般財源等総額が減少する見込みであることから、引き</a:t>
          </a:r>
          <a:r>
            <a:rPr kumimoji="1" lang="ja-JP" altLang="en-US" sz="1100">
              <a:latin typeface="ＭＳ Ｐゴシック"/>
              <a:ea typeface="ＭＳ Ｐゴシック"/>
            </a:rPr>
            <a:t>続き</a:t>
          </a:r>
          <a:r>
            <a:rPr kumimoji="1" lang="ja-JP" altLang="en-US" sz="1100">
              <a:latin typeface="ＭＳ Ｐゴシック"/>
              <a:ea typeface="ＭＳ Ｐゴシック"/>
            </a:rPr>
            <a:t>、経常的な経費の削減をする</a:t>
          </a:r>
          <a:r>
            <a:rPr kumimoji="1" lang="ja-JP" altLang="en-US" sz="1100">
              <a:latin typeface="ＭＳ Ｐゴシック"/>
              <a:ea typeface="ＭＳ Ｐゴシック"/>
            </a:rPr>
            <a:t>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2730"/>
    <xdr:sp macro="" textlink="">
      <xdr:nvSpPr>
        <xdr:cNvPr id="121" name="テキスト ボックス 120"/>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65</xdr:row>
      <xdr:rowOff>143510</xdr:rowOff>
    </xdr:to>
    <xdr:cxnSp macro="">
      <xdr:nvCxnSpPr>
        <xdr:cNvPr id="125" name="直線コネクタ 124"/>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114935</xdr:rowOff>
    </xdr:from>
    <xdr:ext cx="762000" cy="259080"/>
    <xdr:sp macro="" textlink="">
      <xdr:nvSpPr>
        <xdr:cNvPr id="126" name="財政構造の弾力性最小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143510</xdr:rowOff>
    </xdr:from>
    <xdr:to xmlns:xdr="http://schemas.openxmlformats.org/drawingml/2006/spreadsheetDrawing">
      <xdr:col>24</xdr:col>
      <xdr:colOff>12700</xdr:colOff>
      <xdr:row>65</xdr:row>
      <xdr:rowOff>143510</xdr:rowOff>
    </xdr:to>
    <xdr:cxnSp macro="">
      <xdr:nvCxnSpPr>
        <xdr:cNvPr id="127" name="直線コネクタ 126"/>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53975</xdr:rowOff>
    </xdr:from>
    <xdr:to xmlns:xdr="http://schemas.openxmlformats.org/drawingml/2006/spreadsheetDrawing">
      <xdr:col>23</xdr:col>
      <xdr:colOff>133350</xdr:colOff>
      <xdr:row>62</xdr:row>
      <xdr:rowOff>126365</xdr:rowOff>
    </xdr:to>
    <xdr:cxnSp macro="">
      <xdr:nvCxnSpPr>
        <xdr:cNvPr id="130" name="直線コネクタ 129"/>
        <xdr:cNvCxnSpPr/>
      </xdr:nvCxnSpPr>
      <xdr:spPr>
        <a:xfrm flipV="1">
          <a:off x="4114800" y="1068387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5080</xdr:rowOff>
    </xdr:from>
    <xdr:ext cx="762000" cy="259080"/>
    <xdr:sp macro="" textlink="">
      <xdr:nvSpPr>
        <xdr:cNvPr id="131" name="財政構造の弾力性平均値テキスト"/>
        <xdr:cNvSpPr txBox="1"/>
      </xdr:nvSpPr>
      <xdr:spPr>
        <a:xfrm>
          <a:off x="5041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160020</xdr:rowOff>
    </xdr:from>
    <xdr:to xmlns:xdr="http://schemas.openxmlformats.org/drawingml/2006/spreadsheetDrawing">
      <xdr:col>23</xdr:col>
      <xdr:colOff>184150</xdr:colOff>
      <xdr:row>62</xdr:row>
      <xdr:rowOff>90170</xdr:rowOff>
    </xdr:to>
    <xdr:sp macro="" textlink="">
      <xdr:nvSpPr>
        <xdr:cNvPr id="132" name="フローチャート: 判断 131"/>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126365</xdr:rowOff>
    </xdr:from>
    <xdr:to xmlns:xdr="http://schemas.openxmlformats.org/drawingml/2006/spreadsheetDrawing">
      <xdr:col>19</xdr:col>
      <xdr:colOff>133350</xdr:colOff>
      <xdr:row>63</xdr:row>
      <xdr:rowOff>85090</xdr:rowOff>
    </xdr:to>
    <xdr:cxnSp macro="">
      <xdr:nvCxnSpPr>
        <xdr:cNvPr id="133" name="直線コネクタ 132"/>
        <xdr:cNvCxnSpPr/>
      </xdr:nvCxnSpPr>
      <xdr:spPr>
        <a:xfrm flipV="1">
          <a:off x="3225800" y="1075626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126365</xdr:rowOff>
    </xdr:from>
    <xdr:to xmlns:xdr="http://schemas.openxmlformats.org/drawingml/2006/spreadsheetDrawing">
      <xdr:col>19</xdr:col>
      <xdr:colOff>184150</xdr:colOff>
      <xdr:row>62</xdr:row>
      <xdr:rowOff>56515</xdr:rowOff>
    </xdr:to>
    <xdr:sp macro="" textlink="">
      <xdr:nvSpPr>
        <xdr:cNvPr id="134" name="フローチャート: 判断 133"/>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66675</xdr:rowOff>
    </xdr:from>
    <xdr:ext cx="736600" cy="252730"/>
    <xdr:sp macro="" textlink="">
      <xdr:nvSpPr>
        <xdr:cNvPr id="135" name="テキスト ボックス 134"/>
        <xdr:cNvSpPr txBox="1"/>
      </xdr:nvSpPr>
      <xdr:spPr>
        <a:xfrm>
          <a:off x="3733800" y="103536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85090</xdr:rowOff>
    </xdr:from>
    <xdr:to xmlns:xdr="http://schemas.openxmlformats.org/drawingml/2006/spreadsheetDrawing">
      <xdr:col>15</xdr:col>
      <xdr:colOff>82550</xdr:colOff>
      <xdr:row>63</xdr:row>
      <xdr:rowOff>167640</xdr:rowOff>
    </xdr:to>
    <xdr:cxnSp macro="">
      <xdr:nvCxnSpPr>
        <xdr:cNvPr id="136" name="直線コネクタ 135"/>
        <xdr:cNvCxnSpPr/>
      </xdr:nvCxnSpPr>
      <xdr:spPr>
        <a:xfrm flipV="1">
          <a:off x="2336800" y="108864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132080</xdr:rowOff>
    </xdr:from>
    <xdr:to xmlns:xdr="http://schemas.openxmlformats.org/drawingml/2006/spreadsheetDrawing">
      <xdr:col>15</xdr:col>
      <xdr:colOff>133350</xdr:colOff>
      <xdr:row>62</xdr:row>
      <xdr:rowOff>61595</xdr:rowOff>
    </xdr:to>
    <xdr:sp macro="" textlink="">
      <xdr:nvSpPr>
        <xdr:cNvPr id="137" name="フローチャート: 判断 136"/>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71755</xdr:rowOff>
    </xdr:from>
    <xdr:ext cx="762000" cy="259080"/>
    <xdr:sp macro="" textlink="">
      <xdr:nvSpPr>
        <xdr:cNvPr id="138" name="テキスト ボックス 137"/>
        <xdr:cNvSpPr txBox="1"/>
      </xdr:nvSpPr>
      <xdr:spPr>
        <a:xfrm>
          <a:off x="28448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68580</xdr:rowOff>
    </xdr:from>
    <xdr:to xmlns:xdr="http://schemas.openxmlformats.org/drawingml/2006/spreadsheetDrawing">
      <xdr:col>11</xdr:col>
      <xdr:colOff>31750</xdr:colOff>
      <xdr:row>63</xdr:row>
      <xdr:rowOff>167640</xdr:rowOff>
    </xdr:to>
    <xdr:cxnSp macro="">
      <xdr:nvCxnSpPr>
        <xdr:cNvPr id="139" name="直線コネクタ 138"/>
        <xdr:cNvCxnSpPr/>
      </xdr:nvCxnSpPr>
      <xdr:spPr>
        <a:xfrm>
          <a:off x="1447800" y="106984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87630</xdr:rowOff>
    </xdr:from>
    <xdr:to xmlns:xdr="http://schemas.openxmlformats.org/drawingml/2006/spreadsheetDrawing">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27940</xdr:rowOff>
    </xdr:from>
    <xdr:ext cx="762000" cy="259080"/>
    <xdr:sp macro="" textlink="">
      <xdr:nvSpPr>
        <xdr:cNvPr id="141" name="テキスト ボックス 140"/>
        <xdr:cNvSpPr txBox="1"/>
      </xdr:nvSpPr>
      <xdr:spPr>
        <a:xfrm>
          <a:off x="1955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133985</xdr:rowOff>
    </xdr:from>
    <xdr:to xmlns:xdr="http://schemas.openxmlformats.org/drawingml/2006/spreadsheetDrawing">
      <xdr:col>7</xdr:col>
      <xdr:colOff>31750</xdr:colOff>
      <xdr:row>61</xdr:row>
      <xdr:rowOff>64135</xdr:rowOff>
    </xdr:to>
    <xdr:sp macro="" textlink="">
      <xdr:nvSpPr>
        <xdr:cNvPr id="142" name="フローチャート: 判断 141"/>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74930</xdr:rowOff>
    </xdr:from>
    <xdr:ext cx="762000" cy="252730"/>
    <xdr:sp macro="" textlink="">
      <xdr:nvSpPr>
        <xdr:cNvPr id="143" name="テキスト ボックス 142"/>
        <xdr:cNvSpPr txBox="1"/>
      </xdr:nvSpPr>
      <xdr:spPr>
        <a:xfrm>
          <a:off x="1066800" y="10190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4" name="テキスト ボックス 143"/>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5" name="テキスト ボックス 144"/>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46" name="テキスト ボックス 145"/>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47" name="テキスト ボックス 146"/>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48" name="テキスト ボックス 147"/>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3175</xdr:rowOff>
    </xdr:from>
    <xdr:to xmlns:xdr="http://schemas.openxmlformats.org/drawingml/2006/spreadsheetDrawing">
      <xdr:col>23</xdr:col>
      <xdr:colOff>184150</xdr:colOff>
      <xdr:row>62</xdr:row>
      <xdr:rowOff>104775</xdr:rowOff>
    </xdr:to>
    <xdr:sp macro="" textlink="">
      <xdr:nvSpPr>
        <xdr:cNvPr id="149" name="楕円 148"/>
        <xdr:cNvSpPr/>
      </xdr:nvSpPr>
      <xdr:spPr>
        <a:xfrm>
          <a:off x="49022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146685</xdr:rowOff>
    </xdr:from>
    <xdr:ext cx="762000" cy="252730"/>
    <xdr:sp macro="" textlink="">
      <xdr:nvSpPr>
        <xdr:cNvPr id="150" name="財政構造の弾力性該当値テキスト"/>
        <xdr:cNvSpPr txBox="1"/>
      </xdr:nvSpPr>
      <xdr:spPr>
        <a:xfrm>
          <a:off x="5041900" y="106051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75565</xdr:rowOff>
    </xdr:from>
    <xdr:to xmlns:xdr="http://schemas.openxmlformats.org/drawingml/2006/spreadsheetDrawing">
      <xdr:col>19</xdr:col>
      <xdr:colOff>184150</xdr:colOff>
      <xdr:row>63</xdr:row>
      <xdr:rowOff>6350</xdr:rowOff>
    </xdr:to>
    <xdr:sp macro="" textlink="">
      <xdr:nvSpPr>
        <xdr:cNvPr id="151" name="楕円 150"/>
        <xdr:cNvSpPr/>
      </xdr:nvSpPr>
      <xdr:spPr>
        <a:xfrm>
          <a:off x="4064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161925</xdr:rowOff>
    </xdr:from>
    <xdr:ext cx="736600" cy="259080"/>
    <xdr:sp macro="" textlink="">
      <xdr:nvSpPr>
        <xdr:cNvPr id="152" name="テキスト ボックス 151"/>
        <xdr:cNvSpPr txBox="1"/>
      </xdr:nvSpPr>
      <xdr:spPr>
        <a:xfrm>
          <a:off x="3733800" y="10791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34290</xdr:rowOff>
    </xdr:from>
    <xdr:to xmlns:xdr="http://schemas.openxmlformats.org/drawingml/2006/spreadsheetDrawing">
      <xdr:col>15</xdr:col>
      <xdr:colOff>133350</xdr:colOff>
      <xdr:row>63</xdr:row>
      <xdr:rowOff>135890</xdr:rowOff>
    </xdr:to>
    <xdr:sp macro="" textlink="">
      <xdr:nvSpPr>
        <xdr:cNvPr id="153" name="楕円 152"/>
        <xdr:cNvSpPr/>
      </xdr:nvSpPr>
      <xdr:spPr>
        <a:xfrm>
          <a:off x="3175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120650</xdr:rowOff>
    </xdr:from>
    <xdr:ext cx="762000" cy="252730"/>
    <xdr:sp macro="" textlink="">
      <xdr:nvSpPr>
        <xdr:cNvPr id="154" name="テキスト ボックス 153"/>
        <xdr:cNvSpPr txBox="1"/>
      </xdr:nvSpPr>
      <xdr:spPr>
        <a:xfrm>
          <a:off x="2844800" y="10922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116840</xdr:rowOff>
    </xdr:from>
    <xdr:to xmlns:xdr="http://schemas.openxmlformats.org/drawingml/2006/spreadsheetDrawing">
      <xdr:col>11</xdr:col>
      <xdr:colOff>82550</xdr:colOff>
      <xdr:row>64</xdr:row>
      <xdr:rowOff>46990</xdr:rowOff>
    </xdr:to>
    <xdr:sp macro="" textlink="">
      <xdr:nvSpPr>
        <xdr:cNvPr id="155" name="楕円 154"/>
        <xdr:cNvSpPr/>
      </xdr:nvSpPr>
      <xdr:spPr>
        <a:xfrm>
          <a:off x="2286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31750</xdr:rowOff>
    </xdr:from>
    <xdr:ext cx="762000" cy="252730"/>
    <xdr:sp macro="" textlink="">
      <xdr:nvSpPr>
        <xdr:cNvPr id="156" name="テキスト ボックス 155"/>
        <xdr:cNvSpPr txBox="1"/>
      </xdr:nvSpPr>
      <xdr:spPr>
        <a:xfrm>
          <a:off x="1955800" y="11004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17780</xdr:rowOff>
    </xdr:from>
    <xdr:to xmlns:xdr="http://schemas.openxmlformats.org/drawingml/2006/spreadsheetDrawing">
      <xdr:col>7</xdr:col>
      <xdr:colOff>31750</xdr:colOff>
      <xdr:row>62</xdr:row>
      <xdr:rowOff>119380</xdr:rowOff>
    </xdr:to>
    <xdr:sp macro="" textlink="">
      <xdr:nvSpPr>
        <xdr:cNvPr id="157" name="楕円 156"/>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58" name="テキスト ボックス 157"/>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1" name="テキスト ボックス 160"/>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[157,289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平成</a:t>
          </a:r>
          <a:r>
            <a:rPr kumimoji="1" lang="en-US" altLang="ja-JP" sz="1100">
              <a:latin typeface="ＭＳ Ｐゴシック"/>
              <a:ea typeface="ＭＳ Ｐゴシック"/>
            </a:rPr>
            <a:t>27</a:t>
          </a:r>
          <a:r>
            <a:rPr kumimoji="1" lang="ja-JP" altLang="en-US" sz="1100">
              <a:latin typeface="ＭＳ Ｐゴシック"/>
              <a:ea typeface="ＭＳ Ｐゴシック"/>
            </a:rPr>
            <a:t>年度以降は、類似団体と比較し非常に高い水準にあり、平成29</a:t>
          </a:r>
          <a:r>
            <a:rPr kumimoji="1" lang="ja-JP" altLang="en-US" sz="1100">
              <a:latin typeface="ＭＳ Ｐゴシック"/>
              <a:ea typeface="ＭＳ Ｐゴシック"/>
            </a:rPr>
            <a:t>年度は大雪による影響から人口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が大きく増える結果となった。平成30年度は50年ぶりに国体が開催されたこと等により物件費は増額となったが、維持補修費に加え、職員数の減等により人件費も減額となったことから、全体でも減額となった。</a:t>
          </a:r>
          <a:r>
            <a:rPr kumimoji="1" lang="ja-JP" altLang="en-US" sz="1100">
              <a:latin typeface="ＭＳ Ｐゴシック"/>
              <a:ea typeface="ＭＳ Ｐゴシック"/>
            </a:rPr>
            <a:t>なお、性質別に比較すると、人件費、物件費、維持補修費のうち、特に人件費が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人当たり類似団体平均値を超えて数値を押し上げており、これだけで約19千</a:t>
          </a:r>
          <a:r>
            <a:rPr kumimoji="1" lang="ja-JP" altLang="en-US" sz="1100">
              <a:latin typeface="ＭＳ Ｐゴシック"/>
              <a:ea typeface="ＭＳ Ｐゴシック"/>
            </a:rPr>
            <a:t>円多くなっている。大雪という特殊要因がある平成</a:t>
          </a:r>
          <a:r>
            <a:rPr kumimoji="1" lang="en-US" altLang="ja-JP" sz="1100">
              <a:latin typeface="ＭＳ Ｐゴシック"/>
              <a:ea typeface="ＭＳ Ｐゴシック"/>
            </a:rPr>
            <a:t>29</a:t>
          </a:r>
          <a:r>
            <a:rPr kumimoji="1" lang="ja-JP" altLang="en-US" sz="1100">
              <a:latin typeface="ＭＳ Ｐゴシック"/>
              <a:ea typeface="ＭＳ Ｐゴシック"/>
            </a:rPr>
            <a:t>年度を除くと、類似団体決算額との差はこの人件費による影響が大部分であることから、厳格な職員定数管理を進めていく必要がある。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2" name="テキスト ボックス 171"/>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2730"/>
    <xdr:sp macro="" textlink="">
      <xdr:nvSpPr>
        <xdr:cNvPr id="176" name="テキスト ボックス 175"/>
        <xdr:cNvSpPr txBox="1"/>
      </xdr:nvSpPr>
      <xdr:spPr>
        <a:xfrm>
          <a:off x="0" y="1518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84" name="テキスト ボックス 183"/>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153035</xdr:rowOff>
    </xdr:from>
    <xdr:to xmlns:xdr="http://schemas.openxmlformats.org/drawingml/2006/spreadsheetDrawing">
      <xdr:col>23</xdr:col>
      <xdr:colOff>133350</xdr:colOff>
      <xdr:row>89</xdr:row>
      <xdr:rowOff>158115</xdr:rowOff>
    </xdr:to>
    <xdr:cxnSp macro="">
      <xdr:nvCxnSpPr>
        <xdr:cNvPr id="186" name="直線コネクタ 185"/>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130175</xdr:rowOff>
    </xdr:from>
    <xdr:ext cx="762000" cy="259080"/>
    <xdr:sp macro="" textlink="">
      <xdr:nvSpPr>
        <xdr:cNvPr id="187" name="人件費・物件費等の状況最小値テキスト"/>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158115</xdr:rowOff>
    </xdr:from>
    <xdr:to xmlns:xdr="http://schemas.openxmlformats.org/drawingml/2006/spreadsheetDrawing">
      <xdr:col>24</xdr:col>
      <xdr:colOff>12700</xdr:colOff>
      <xdr:row>89</xdr:row>
      <xdr:rowOff>158115</xdr:rowOff>
    </xdr:to>
    <xdr:cxnSp macro="">
      <xdr:nvCxnSpPr>
        <xdr:cNvPr id="188" name="直線コネクタ 187"/>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67945</xdr:rowOff>
    </xdr:from>
    <xdr:ext cx="762000" cy="258445"/>
    <xdr:sp macro="" textlink="">
      <xdr:nvSpPr>
        <xdr:cNvPr id="189" name="人件費・物件費等の状況最大値テキスト"/>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153035</xdr:rowOff>
    </xdr:from>
    <xdr:to xmlns:xdr="http://schemas.openxmlformats.org/drawingml/2006/spreadsheetDrawing">
      <xdr:col>24</xdr:col>
      <xdr:colOff>12700</xdr:colOff>
      <xdr:row>80</xdr:row>
      <xdr:rowOff>153035</xdr:rowOff>
    </xdr:to>
    <xdr:cxnSp macro="">
      <xdr:nvCxnSpPr>
        <xdr:cNvPr id="190" name="直線コネクタ 189"/>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32385</xdr:rowOff>
    </xdr:from>
    <xdr:to xmlns:xdr="http://schemas.openxmlformats.org/drawingml/2006/spreadsheetDrawing">
      <xdr:col>23</xdr:col>
      <xdr:colOff>133350</xdr:colOff>
      <xdr:row>84</xdr:row>
      <xdr:rowOff>69215</xdr:rowOff>
    </xdr:to>
    <xdr:cxnSp macro="">
      <xdr:nvCxnSpPr>
        <xdr:cNvPr id="191" name="直線コネクタ 190"/>
        <xdr:cNvCxnSpPr/>
      </xdr:nvCxnSpPr>
      <xdr:spPr>
        <a:xfrm flipV="1">
          <a:off x="4114800" y="1443418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46355</xdr:rowOff>
    </xdr:from>
    <xdr:ext cx="762000" cy="259080"/>
    <xdr:sp macro="" textlink="">
      <xdr:nvSpPr>
        <xdr:cNvPr id="192" name="人件費・物件費等の状況平均値テキスト"/>
        <xdr:cNvSpPr txBox="1"/>
      </xdr:nvSpPr>
      <xdr:spPr>
        <a:xfrm>
          <a:off x="5041900" y="14105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29845</xdr:rowOff>
    </xdr:from>
    <xdr:to xmlns:xdr="http://schemas.openxmlformats.org/drawingml/2006/spreadsheetDrawing">
      <xdr:col>23</xdr:col>
      <xdr:colOff>184150</xdr:colOff>
      <xdr:row>83</xdr:row>
      <xdr:rowOff>132080</xdr:rowOff>
    </xdr:to>
    <xdr:sp macro="" textlink="">
      <xdr:nvSpPr>
        <xdr:cNvPr id="193" name="フローチャート: 判断 192"/>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69215</xdr:rowOff>
    </xdr:from>
    <xdr:to xmlns:xdr="http://schemas.openxmlformats.org/drawingml/2006/spreadsheetDrawing">
      <xdr:col>19</xdr:col>
      <xdr:colOff>133350</xdr:colOff>
      <xdr:row>85</xdr:row>
      <xdr:rowOff>57150</xdr:rowOff>
    </xdr:to>
    <xdr:cxnSp macro="">
      <xdr:nvCxnSpPr>
        <xdr:cNvPr id="194" name="直線コネクタ 193"/>
        <xdr:cNvCxnSpPr/>
      </xdr:nvCxnSpPr>
      <xdr:spPr>
        <a:xfrm flipV="1">
          <a:off x="3225800" y="1447101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150495</xdr:rowOff>
    </xdr:from>
    <xdr:to xmlns:xdr="http://schemas.openxmlformats.org/drawingml/2006/spreadsheetDrawing">
      <xdr:col>19</xdr:col>
      <xdr:colOff>184150</xdr:colOff>
      <xdr:row>83</xdr:row>
      <xdr:rowOff>80645</xdr:rowOff>
    </xdr:to>
    <xdr:sp macro="" textlink="">
      <xdr:nvSpPr>
        <xdr:cNvPr id="195" name="フローチャート: 判断 194"/>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90805</xdr:rowOff>
    </xdr:from>
    <xdr:ext cx="736600" cy="258445"/>
    <xdr:sp macro="" textlink="">
      <xdr:nvSpPr>
        <xdr:cNvPr id="196" name="テキスト ボックス 195"/>
        <xdr:cNvSpPr txBox="1"/>
      </xdr:nvSpPr>
      <xdr:spPr>
        <a:xfrm>
          <a:off x="3733800" y="13978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56515</xdr:rowOff>
    </xdr:from>
    <xdr:to xmlns:xdr="http://schemas.openxmlformats.org/drawingml/2006/spreadsheetDrawing">
      <xdr:col>15</xdr:col>
      <xdr:colOff>82550</xdr:colOff>
      <xdr:row>85</xdr:row>
      <xdr:rowOff>57150</xdr:rowOff>
    </xdr:to>
    <xdr:cxnSp macro="">
      <xdr:nvCxnSpPr>
        <xdr:cNvPr id="197" name="直線コネクタ 196"/>
        <xdr:cNvCxnSpPr/>
      </xdr:nvCxnSpPr>
      <xdr:spPr>
        <a:xfrm>
          <a:off x="2336800" y="1445831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4445</xdr:rowOff>
    </xdr:from>
    <xdr:to xmlns:xdr="http://schemas.openxmlformats.org/drawingml/2006/spreadsheetDrawing">
      <xdr:col>15</xdr:col>
      <xdr:colOff>133350</xdr:colOff>
      <xdr:row>83</xdr:row>
      <xdr:rowOff>106045</xdr:rowOff>
    </xdr:to>
    <xdr:sp macro="" textlink="">
      <xdr:nvSpPr>
        <xdr:cNvPr id="198" name="フローチャート: 判断 197"/>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116205</xdr:rowOff>
    </xdr:from>
    <xdr:ext cx="762000" cy="259080"/>
    <xdr:sp macro="" textlink="">
      <xdr:nvSpPr>
        <xdr:cNvPr id="199" name="テキスト ボックス 198"/>
        <xdr:cNvSpPr txBox="1"/>
      </xdr:nvSpPr>
      <xdr:spPr>
        <a:xfrm>
          <a:off x="28448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53340</xdr:rowOff>
    </xdr:from>
    <xdr:to xmlns:xdr="http://schemas.openxmlformats.org/drawingml/2006/spreadsheetDrawing">
      <xdr:col>11</xdr:col>
      <xdr:colOff>31750</xdr:colOff>
      <xdr:row>84</xdr:row>
      <xdr:rowOff>56515</xdr:rowOff>
    </xdr:to>
    <xdr:cxnSp macro="">
      <xdr:nvCxnSpPr>
        <xdr:cNvPr id="200" name="直線コネクタ 199"/>
        <xdr:cNvCxnSpPr/>
      </xdr:nvCxnSpPr>
      <xdr:spPr>
        <a:xfrm>
          <a:off x="1447800" y="14455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140970</xdr:rowOff>
    </xdr:from>
    <xdr:to xmlns:xdr="http://schemas.openxmlformats.org/drawingml/2006/spreadsheetDrawing">
      <xdr:col>11</xdr:col>
      <xdr:colOff>82550</xdr:colOff>
      <xdr:row>83</xdr:row>
      <xdr:rowOff>71120</xdr:rowOff>
    </xdr:to>
    <xdr:sp macro="" textlink="">
      <xdr:nvSpPr>
        <xdr:cNvPr id="201" name="フローチャート: 判断 200"/>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81280</xdr:rowOff>
    </xdr:from>
    <xdr:ext cx="762000" cy="259080"/>
    <xdr:sp macro="" textlink="">
      <xdr:nvSpPr>
        <xdr:cNvPr id="202" name="テキスト ボックス 201"/>
        <xdr:cNvSpPr txBox="1"/>
      </xdr:nvSpPr>
      <xdr:spPr>
        <a:xfrm>
          <a:off x="1955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3810</xdr:rowOff>
    </xdr:from>
    <xdr:to xmlns:xdr="http://schemas.openxmlformats.org/drawingml/2006/spreadsheetDrawing">
      <xdr:col>7</xdr:col>
      <xdr:colOff>31750</xdr:colOff>
      <xdr:row>83</xdr:row>
      <xdr:rowOff>105410</xdr:rowOff>
    </xdr:to>
    <xdr:sp macro="" textlink="">
      <xdr:nvSpPr>
        <xdr:cNvPr id="203" name="フローチャート: 判断 202"/>
        <xdr:cNvSpPr/>
      </xdr:nvSpPr>
      <xdr:spPr>
        <a:xfrm>
          <a:off x="1397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115570</xdr:rowOff>
    </xdr:from>
    <xdr:ext cx="762000" cy="259080"/>
    <xdr:sp macro="" textlink="">
      <xdr:nvSpPr>
        <xdr:cNvPr id="204" name="テキスト ボックス 203"/>
        <xdr:cNvSpPr txBox="1"/>
      </xdr:nvSpPr>
      <xdr:spPr>
        <a:xfrm>
          <a:off x="10668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153035</xdr:rowOff>
    </xdr:from>
    <xdr:to xmlns:xdr="http://schemas.openxmlformats.org/drawingml/2006/spreadsheetDrawing">
      <xdr:col>23</xdr:col>
      <xdr:colOff>184150</xdr:colOff>
      <xdr:row>84</xdr:row>
      <xdr:rowOff>83185</xdr:rowOff>
    </xdr:to>
    <xdr:sp macro="" textlink="">
      <xdr:nvSpPr>
        <xdr:cNvPr id="210" name="楕円 209"/>
        <xdr:cNvSpPr/>
      </xdr:nvSpPr>
      <xdr:spPr>
        <a:xfrm>
          <a:off x="49022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125095</xdr:rowOff>
    </xdr:from>
    <xdr:ext cx="762000" cy="258445"/>
    <xdr:sp macro="" textlink="">
      <xdr:nvSpPr>
        <xdr:cNvPr id="211" name="人件費・物件費等の状況該当値テキスト"/>
        <xdr:cNvSpPr txBox="1"/>
      </xdr:nvSpPr>
      <xdr:spPr>
        <a:xfrm>
          <a:off x="5041900" y="1435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18415</xdr:rowOff>
    </xdr:from>
    <xdr:to xmlns:xdr="http://schemas.openxmlformats.org/drawingml/2006/spreadsheetDrawing">
      <xdr:col>19</xdr:col>
      <xdr:colOff>184150</xdr:colOff>
      <xdr:row>84</xdr:row>
      <xdr:rowOff>120650</xdr:rowOff>
    </xdr:to>
    <xdr:sp macro="" textlink="">
      <xdr:nvSpPr>
        <xdr:cNvPr id="212" name="楕円 211"/>
        <xdr:cNvSpPr/>
      </xdr:nvSpPr>
      <xdr:spPr>
        <a:xfrm>
          <a:off x="4064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104775</xdr:rowOff>
    </xdr:from>
    <xdr:ext cx="736600" cy="259080"/>
    <xdr:sp macro="" textlink="">
      <xdr:nvSpPr>
        <xdr:cNvPr id="213" name="テキスト ボックス 212"/>
        <xdr:cNvSpPr txBox="1"/>
      </xdr:nvSpPr>
      <xdr:spPr>
        <a:xfrm>
          <a:off x="3733800" y="14506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6350</xdr:rowOff>
    </xdr:from>
    <xdr:to xmlns:xdr="http://schemas.openxmlformats.org/drawingml/2006/spreadsheetDrawing">
      <xdr:col>15</xdr:col>
      <xdr:colOff>133350</xdr:colOff>
      <xdr:row>85</xdr:row>
      <xdr:rowOff>107950</xdr:rowOff>
    </xdr:to>
    <xdr:sp macro="" textlink="">
      <xdr:nvSpPr>
        <xdr:cNvPr id="214" name="楕円 213"/>
        <xdr:cNvSpPr/>
      </xdr:nvSpPr>
      <xdr:spPr>
        <a:xfrm>
          <a:off x="31750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92710</xdr:rowOff>
    </xdr:from>
    <xdr:ext cx="762000" cy="259080"/>
    <xdr:sp macro="" textlink="">
      <xdr:nvSpPr>
        <xdr:cNvPr id="215" name="テキスト ボックス 214"/>
        <xdr:cNvSpPr txBox="1"/>
      </xdr:nvSpPr>
      <xdr:spPr>
        <a:xfrm>
          <a:off x="2844800" y="146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6350</xdr:rowOff>
    </xdr:from>
    <xdr:to xmlns:xdr="http://schemas.openxmlformats.org/drawingml/2006/spreadsheetDrawing">
      <xdr:col>11</xdr:col>
      <xdr:colOff>82550</xdr:colOff>
      <xdr:row>84</xdr:row>
      <xdr:rowOff>107315</xdr:rowOff>
    </xdr:to>
    <xdr:sp macro="" textlink="">
      <xdr:nvSpPr>
        <xdr:cNvPr id="216" name="楕円 215"/>
        <xdr:cNvSpPr/>
      </xdr:nvSpPr>
      <xdr:spPr>
        <a:xfrm>
          <a:off x="2286000" y="1440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92075</xdr:rowOff>
    </xdr:from>
    <xdr:ext cx="762000" cy="259080"/>
    <xdr:sp macro="" textlink="">
      <xdr:nvSpPr>
        <xdr:cNvPr id="217" name="テキスト ボックス 216"/>
        <xdr:cNvSpPr txBox="1"/>
      </xdr:nvSpPr>
      <xdr:spPr>
        <a:xfrm>
          <a:off x="1955800" y="1449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2540</xdr:rowOff>
    </xdr:from>
    <xdr:to xmlns:xdr="http://schemas.openxmlformats.org/drawingml/2006/spreadsheetDrawing">
      <xdr:col>7</xdr:col>
      <xdr:colOff>31750</xdr:colOff>
      <xdr:row>84</xdr:row>
      <xdr:rowOff>104140</xdr:rowOff>
    </xdr:to>
    <xdr:sp macro="" textlink="">
      <xdr:nvSpPr>
        <xdr:cNvPr id="218" name="楕円 217"/>
        <xdr:cNvSpPr/>
      </xdr:nvSpPr>
      <xdr:spPr>
        <a:xfrm>
          <a:off x="13970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88900</xdr:rowOff>
    </xdr:from>
    <xdr:ext cx="762000" cy="252730"/>
    <xdr:sp macro="" textlink="">
      <xdr:nvSpPr>
        <xdr:cNvPr id="219" name="テキスト ボックス 218"/>
        <xdr:cNvSpPr txBox="1"/>
      </xdr:nvSpPr>
      <xdr:spPr>
        <a:xfrm>
          <a:off x="1066800" y="144907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2" name="テキスト ボックス 221"/>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730"/>
    <xdr:sp macro="" textlink="">
      <xdr:nvSpPr>
        <xdr:cNvPr id="236" name="テキスト ボックス 235"/>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730"/>
    <xdr:sp macro="" textlink="">
      <xdr:nvSpPr>
        <xdr:cNvPr id="238" name="テキスト ボックス 237"/>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48" name="テキスト ボックス 247"/>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90</xdr:row>
      <xdr:rowOff>122555</xdr:rowOff>
    </xdr:to>
    <xdr:cxnSp macro="">
      <xdr:nvCxnSpPr>
        <xdr:cNvPr id="250" name="直線コネクタ 249"/>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1"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2" name="直線コネクタ 251"/>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2000" cy="252730"/>
    <xdr:sp macro="" textlink="">
      <xdr:nvSpPr>
        <xdr:cNvPr id="253" name="給与水準   （国との比較）最大値テキスト"/>
        <xdr:cNvSpPr txBox="1"/>
      </xdr:nvSpPr>
      <xdr:spPr>
        <a:xfrm>
          <a:off x="17106900" y="13676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4" name="直線コネクタ 253"/>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46990</xdr:rowOff>
    </xdr:from>
    <xdr:to xmlns:xdr="http://schemas.openxmlformats.org/drawingml/2006/spreadsheetDrawing">
      <xdr:col>81</xdr:col>
      <xdr:colOff>44450</xdr:colOff>
      <xdr:row>83</xdr:row>
      <xdr:rowOff>99060</xdr:rowOff>
    </xdr:to>
    <xdr:cxnSp macro="">
      <xdr:nvCxnSpPr>
        <xdr:cNvPr id="255" name="直線コネクタ 254"/>
        <xdr:cNvCxnSpPr/>
      </xdr:nvCxnSpPr>
      <xdr:spPr>
        <a:xfrm flipV="1">
          <a:off x="16179800" y="1427734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6"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99060</xdr:rowOff>
    </xdr:from>
    <xdr:to xmlns:xdr="http://schemas.openxmlformats.org/drawingml/2006/spreadsheetDrawing">
      <xdr:col>77</xdr:col>
      <xdr:colOff>44450</xdr:colOff>
      <xdr:row>83</xdr:row>
      <xdr:rowOff>133350</xdr:rowOff>
    </xdr:to>
    <xdr:cxnSp macro="">
      <xdr:nvCxnSpPr>
        <xdr:cNvPr id="258" name="直線コネクタ 257"/>
        <xdr:cNvCxnSpPr/>
      </xdr:nvCxnSpPr>
      <xdr:spPr>
        <a:xfrm flipV="1">
          <a:off x="15290800" y="14329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60" name="テキスト ボックス 259"/>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133350</xdr:rowOff>
    </xdr:from>
    <xdr:to xmlns:xdr="http://schemas.openxmlformats.org/drawingml/2006/spreadsheetDrawing">
      <xdr:col>72</xdr:col>
      <xdr:colOff>203200</xdr:colOff>
      <xdr:row>84</xdr:row>
      <xdr:rowOff>31115</xdr:rowOff>
    </xdr:to>
    <xdr:cxnSp macro="">
      <xdr:nvCxnSpPr>
        <xdr:cNvPr id="261" name="直線コネクタ 260"/>
        <xdr:cNvCxnSpPr/>
      </xdr:nvCxnSpPr>
      <xdr:spPr>
        <a:xfrm flipV="1">
          <a:off x="14401800" y="143637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2" name="フローチャート: 判断 261"/>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50800</xdr:rowOff>
    </xdr:from>
    <xdr:ext cx="762000" cy="259080"/>
    <xdr:sp macro="" textlink="">
      <xdr:nvSpPr>
        <xdr:cNvPr id="263" name="テキスト ボックス 262"/>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167640</xdr:rowOff>
    </xdr:from>
    <xdr:to xmlns:xdr="http://schemas.openxmlformats.org/drawingml/2006/spreadsheetDrawing">
      <xdr:col>68</xdr:col>
      <xdr:colOff>152400</xdr:colOff>
      <xdr:row>84</xdr:row>
      <xdr:rowOff>31115</xdr:rowOff>
    </xdr:to>
    <xdr:cxnSp macro="">
      <xdr:nvCxnSpPr>
        <xdr:cNvPr id="264" name="直線コネクタ 263"/>
        <xdr:cNvCxnSpPr/>
      </xdr:nvCxnSpPr>
      <xdr:spPr>
        <a:xfrm>
          <a:off x="13512800" y="14397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5" name="フローチャート: 判断 264"/>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66" name="テキスト ボックス 265"/>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68" name="テキスト ボックス 267"/>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167640</xdr:rowOff>
    </xdr:from>
    <xdr:to xmlns:xdr="http://schemas.openxmlformats.org/drawingml/2006/spreadsheetDrawing">
      <xdr:col>81</xdr:col>
      <xdr:colOff>95250</xdr:colOff>
      <xdr:row>83</xdr:row>
      <xdr:rowOff>97790</xdr:rowOff>
    </xdr:to>
    <xdr:sp macro="" textlink="">
      <xdr:nvSpPr>
        <xdr:cNvPr id="274" name="楕円 273"/>
        <xdr:cNvSpPr/>
      </xdr:nvSpPr>
      <xdr:spPr>
        <a:xfrm>
          <a:off x="169672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12700</xdr:rowOff>
    </xdr:from>
    <xdr:ext cx="762000" cy="259080"/>
    <xdr:sp macro="" textlink="">
      <xdr:nvSpPr>
        <xdr:cNvPr id="275" name="給与水準   （国との比較）該当値テキスト"/>
        <xdr:cNvSpPr txBox="1"/>
      </xdr:nvSpPr>
      <xdr:spPr>
        <a:xfrm>
          <a:off x="17106900" y="1407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48260</xdr:rowOff>
    </xdr:from>
    <xdr:to xmlns:xdr="http://schemas.openxmlformats.org/drawingml/2006/spreadsheetDrawing">
      <xdr:col>77</xdr:col>
      <xdr:colOff>95250</xdr:colOff>
      <xdr:row>83</xdr:row>
      <xdr:rowOff>149860</xdr:rowOff>
    </xdr:to>
    <xdr:sp macro="" textlink="">
      <xdr:nvSpPr>
        <xdr:cNvPr id="276" name="楕円 275"/>
        <xdr:cNvSpPr/>
      </xdr:nvSpPr>
      <xdr:spPr>
        <a:xfrm>
          <a:off x="16129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160020</xdr:rowOff>
    </xdr:from>
    <xdr:ext cx="736600" cy="259080"/>
    <xdr:sp macro="" textlink="">
      <xdr:nvSpPr>
        <xdr:cNvPr id="277" name="テキスト ボックス 276"/>
        <xdr:cNvSpPr txBox="1"/>
      </xdr:nvSpPr>
      <xdr:spPr>
        <a:xfrm>
          <a:off x="15798800" y="14047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82550</xdr:rowOff>
    </xdr:from>
    <xdr:to xmlns:xdr="http://schemas.openxmlformats.org/drawingml/2006/spreadsheetDrawing">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22860</xdr:rowOff>
    </xdr:from>
    <xdr:ext cx="762000" cy="259080"/>
    <xdr:sp macro="" textlink="">
      <xdr:nvSpPr>
        <xdr:cNvPr id="279" name="テキスト ボックス 278"/>
        <xdr:cNvSpPr txBox="1"/>
      </xdr:nvSpPr>
      <xdr:spPr>
        <a:xfrm>
          <a:off x="14909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151765</xdr:rowOff>
    </xdr:from>
    <xdr:to xmlns:xdr="http://schemas.openxmlformats.org/drawingml/2006/spreadsheetDrawing">
      <xdr:col>68</xdr:col>
      <xdr:colOff>203200</xdr:colOff>
      <xdr:row>84</xdr:row>
      <xdr:rowOff>81915</xdr:rowOff>
    </xdr:to>
    <xdr:sp macro="" textlink="">
      <xdr:nvSpPr>
        <xdr:cNvPr id="280" name="楕円 279"/>
        <xdr:cNvSpPr/>
      </xdr:nvSpPr>
      <xdr:spPr>
        <a:xfrm>
          <a:off x="14351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92075</xdr:rowOff>
    </xdr:from>
    <xdr:ext cx="762000" cy="259080"/>
    <xdr:sp macro="" textlink="">
      <xdr:nvSpPr>
        <xdr:cNvPr id="281" name="テキスト ボックス 280"/>
        <xdr:cNvSpPr txBox="1"/>
      </xdr:nvSpPr>
      <xdr:spPr>
        <a:xfrm>
          <a:off x="14020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116840</xdr:rowOff>
    </xdr:from>
    <xdr:to xmlns:xdr="http://schemas.openxmlformats.org/drawingml/2006/spreadsheetDrawing">
      <xdr:col>64</xdr:col>
      <xdr:colOff>152400</xdr:colOff>
      <xdr:row>84</xdr:row>
      <xdr:rowOff>46990</xdr:rowOff>
    </xdr:to>
    <xdr:sp macro="" textlink="">
      <xdr:nvSpPr>
        <xdr:cNvPr id="282" name="楕円 281"/>
        <xdr:cNvSpPr/>
      </xdr:nvSpPr>
      <xdr:spPr>
        <a:xfrm>
          <a:off x="13462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57150</xdr:rowOff>
    </xdr:from>
    <xdr:ext cx="762000" cy="259080"/>
    <xdr:sp macro="" textlink="">
      <xdr:nvSpPr>
        <xdr:cNvPr id="283" name="テキスト ボックス 282"/>
        <xdr:cNvSpPr txBox="1"/>
      </xdr:nvSpPr>
      <xdr:spPr>
        <a:xfrm>
          <a:off x="13131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86" name="テキスト ボックス 285"/>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全ての項目のうち、類似団体比較で最も指標の悪いものが人件費であり、その原因となっているのが職員数の多さである。また、人口減少ペースに比して職員数の削減数が少ない状態にある。現在は、第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次勝山市行財政改革実施計画に職員数の削減を実施項目として掲げ取り組んでおり、令和元</a:t>
          </a:r>
          <a:r>
            <a:rPr kumimoji="1" lang="ja-JP" altLang="en-US" sz="1100">
              <a:latin typeface="ＭＳ Ｐゴシック"/>
              <a:ea typeface="ＭＳ Ｐゴシック"/>
            </a:rPr>
            <a:t>年度末時点では普通会計職員数は、前年度から2</a:t>
          </a:r>
          <a:r>
            <a:rPr kumimoji="1" lang="ja-JP" altLang="en-US" sz="1100">
              <a:latin typeface="ＭＳ Ｐゴシック"/>
              <a:ea typeface="ＭＳ Ｐゴシック"/>
            </a:rPr>
            <a:t>名減少して</a:t>
          </a:r>
          <a:r>
            <a:rPr kumimoji="1" lang="en-US" altLang="ja-JP" sz="1100">
              <a:latin typeface="ＭＳ Ｐゴシック"/>
              <a:ea typeface="ＭＳ Ｐゴシック"/>
            </a:rPr>
            <a:t>238</a:t>
          </a:r>
          <a:r>
            <a:rPr kumimoji="1" lang="ja-JP" altLang="en-US" sz="1100">
              <a:latin typeface="ＭＳ Ｐゴシック"/>
              <a:ea typeface="ＭＳ Ｐゴシック"/>
            </a:rPr>
            <a:t>名となったが、人口千人当たり職員数は</a:t>
          </a:r>
          <a:r>
            <a:rPr kumimoji="1" lang="en-US" altLang="ja-JP" sz="1100">
              <a:latin typeface="ＭＳ Ｐゴシック"/>
              <a:ea typeface="ＭＳ Ｐゴシック"/>
            </a:rPr>
            <a:t>10.37</a:t>
          </a:r>
          <a:r>
            <a:rPr kumimoji="1" lang="ja-JP" altLang="en-US" sz="1100">
              <a:latin typeface="ＭＳ Ｐゴシック"/>
              <a:ea typeface="ＭＳ Ｐゴシック"/>
            </a:rPr>
            <a:t>に悪化し、依然として類似団体と比較すると</a:t>
          </a:r>
          <a:r>
            <a:rPr kumimoji="1" lang="ja-JP" altLang="en-US" sz="1100">
              <a:latin typeface="ＭＳ Ｐゴシック"/>
              <a:ea typeface="ＭＳ Ｐゴシック"/>
            </a:rPr>
            <a:t>相当高い水準にあることから、引き続き厳格な定数管理を進めていく必要がある。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299" name="テキスト ボックス 298"/>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2730"/>
    <xdr:sp macro="" textlink="">
      <xdr:nvSpPr>
        <xdr:cNvPr id="309" name="テキスト ボックス 308"/>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2730"/>
    <xdr:sp macro="" textlink="">
      <xdr:nvSpPr>
        <xdr:cNvPr id="311" name="テキスト ボックス 310"/>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133985</xdr:rowOff>
    </xdr:from>
    <xdr:to xmlns:xdr="http://schemas.openxmlformats.org/drawingml/2006/spreadsheetDrawing">
      <xdr:col>81</xdr:col>
      <xdr:colOff>44450</xdr:colOff>
      <xdr:row>68</xdr:row>
      <xdr:rowOff>53340</xdr:rowOff>
    </xdr:to>
    <xdr:cxnSp macro="">
      <xdr:nvCxnSpPr>
        <xdr:cNvPr id="315" name="直線コネクタ 314"/>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25400</xdr:rowOff>
    </xdr:from>
    <xdr:ext cx="762000" cy="259080"/>
    <xdr:sp macro="" textlink="">
      <xdr:nvSpPr>
        <xdr:cNvPr id="316" name="定員管理の状況最小値テキスト"/>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53340</xdr:rowOff>
    </xdr:from>
    <xdr:to xmlns:xdr="http://schemas.openxmlformats.org/drawingml/2006/spreadsheetDrawing">
      <xdr:col>81</xdr:col>
      <xdr:colOff>133350</xdr:colOff>
      <xdr:row>68</xdr:row>
      <xdr:rowOff>53340</xdr:rowOff>
    </xdr:to>
    <xdr:cxnSp macro="">
      <xdr:nvCxnSpPr>
        <xdr:cNvPr id="317" name="直線コネクタ 316"/>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48895</xdr:rowOff>
    </xdr:from>
    <xdr:ext cx="762000" cy="259080"/>
    <xdr:sp macro="" textlink="">
      <xdr:nvSpPr>
        <xdr:cNvPr id="318"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133985</xdr:rowOff>
    </xdr:from>
    <xdr:to xmlns:xdr="http://schemas.openxmlformats.org/drawingml/2006/spreadsheetDrawing">
      <xdr:col>81</xdr:col>
      <xdr:colOff>133350</xdr:colOff>
      <xdr:row>58</xdr:row>
      <xdr:rowOff>133985</xdr:rowOff>
    </xdr:to>
    <xdr:cxnSp macro="">
      <xdr:nvCxnSpPr>
        <xdr:cNvPr id="319" name="直線コネクタ 318"/>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41275</xdr:rowOff>
    </xdr:from>
    <xdr:to xmlns:xdr="http://schemas.openxmlformats.org/drawingml/2006/spreadsheetDrawing">
      <xdr:col>81</xdr:col>
      <xdr:colOff>44450</xdr:colOff>
      <xdr:row>64</xdr:row>
      <xdr:rowOff>58420</xdr:rowOff>
    </xdr:to>
    <xdr:cxnSp macro="">
      <xdr:nvCxnSpPr>
        <xdr:cNvPr id="320" name="直線コネクタ 319"/>
        <xdr:cNvCxnSpPr/>
      </xdr:nvCxnSpPr>
      <xdr:spPr>
        <a:xfrm>
          <a:off x="16179800" y="110140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10160</xdr:rowOff>
    </xdr:from>
    <xdr:ext cx="762000" cy="259080"/>
    <xdr:sp macro="" textlink="">
      <xdr:nvSpPr>
        <xdr:cNvPr id="321" name="定員管理の状況平均値テキスト"/>
        <xdr:cNvSpPr txBox="1"/>
      </xdr:nvSpPr>
      <xdr:spPr>
        <a:xfrm>
          <a:off x="17106900" y="1046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165100</xdr:rowOff>
    </xdr:from>
    <xdr:to xmlns:xdr="http://schemas.openxmlformats.org/drawingml/2006/spreadsheetDrawing">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41275</xdr:rowOff>
    </xdr:from>
    <xdr:to xmlns:xdr="http://schemas.openxmlformats.org/drawingml/2006/spreadsheetDrawing">
      <xdr:col>77</xdr:col>
      <xdr:colOff>44450</xdr:colOff>
      <xdr:row>64</xdr:row>
      <xdr:rowOff>135890</xdr:rowOff>
    </xdr:to>
    <xdr:cxnSp macro="">
      <xdr:nvCxnSpPr>
        <xdr:cNvPr id="323" name="直線コネクタ 322"/>
        <xdr:cNvCxnSpPr/>
      </xdr:nvCxnSpPr>
      <xdr:spPr>
        <a:xfrm flipV="1">
          <a:off x="15290800" y="1101407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127000</xdr:rowOff>
    </xdr:from>
    <xdr:to xmlns:xdr="http://schemas.openxmlformats.org/drawingml/2006/spreadsheetDrawing">
      <xdr:col>77</xdr:col>
      <xdr:colOff>95250</xdr:colOff>
      <xdr:row>62</xdr:row>
      <xdr:rowOff>57150</xdr:rowOff>
    </xdr:to>
    <xdr:sp macro="" textlink="">
      <xdr:nvSpPr>
        <xdr:cNvPr id="324" name="フローチャート: 判断 323"/>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67310</xdr:rowOff>
    </xdr:from>
    <xdr:ext cx="736600" cy="259080"/>
    <xdr:sp macro="" textlink="">
      <xdr:nvSpPr>
        <xdr:cNvPr id="325" name="テキスト ボックス 324"/>
        <xdr:cNvSpPr txBox="1"/>
      </xdr:nvSpPr>
      <xdr:spPr>
        <a:xfrm>
          <a:off x="15798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135890</xdr:rowOff>
    </xdr:from>
    <xdr:to xmlns:xdr="http://schemas.openxmlformats.org/drawingml/2006/spreadsheetDrawing">
      <xdr:col>72</xdr:col>
      <xdr:colOff>203200</xdr:colOff>
      <xdr:row>65</xdr:row>
      <xdr:rowOff>41910</xdr:rowOff>
    </xdr:to>
    <xdr:cxnSp macro="">
      <xdr:nvCxnSpPr>
        <xdr:cNvPr id="326" name="直線コネクタ 325"/>
        <xdr:cNvCxnSpPr/>
      </xdr:nvCxnSpPr>
      <xdr:spPr>
        <a:xfrm flipV="1">
          <a:off x="14401800" y="111086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27" name="フローチャート: 判断 326"/>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59055</xdr:rowOff>
    </xdr:from>
    <xdr:ext cx="762000" cy="259080"/>
    <xdr:sp macro="" textlink="">
      <xdr:nvSpPr>
        <xdr:cNvPr id="328" name="テキスト ボックス 327"/>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163195</xdr:rowOff>
    </xdr:from>
    <xdr:to xmlns:xdr="http://schemas.openxmlformats.org/drawingml/2006/spreadsheetDrawing">
      <xdr:col>68</xdr:col>
      <xdr:colOff>152400</xdr:colOff>
      <xdr:row>65</xdr:row>
      <xdr:rowOff>41910</xdr:rowOff>
    </xdr:to>
    <xdr:cxnSp macro="">
      <xdr:nvCxnSpPr>
        <xdr:cNvPr id="329" name="直線コネクタ 328"/>
        <xdr:cNvCxnSpPr/>
      </xdr:nvCxnSpPr>
      <xdr:spPr>
        <a:xfrm>
          <a:off x="13512800" y="111359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118745</xdr:rowOff>
    </xdr:from>
    <xdr:to xmlns:xdr="http://schemas.openxmlformats.org/drawingml/2006/spreadsheetDrawing">
      <xdr:col>68</xdr:col>
      <xdr:colOff>203200</xdr:colOff>
      <xdr:row>62</xdr:row>
      <xdr:rowOff>48895</xdr:rowOff>
    </xdr:to>
    <xdr:sp macro="" textlink="">
      <xdr:nvSpPr>
        <xdr:cNvPr id="330" name="フローチャート: 判断 329"/>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59055</xdr:rowOff>
    </xdr:from>
    <xdr:ext cx="762000" cy="259080"/>
    <xdr:sp macro="" textlink="">
      <xdr:nvSpPr>
        <xdr:cNvPr id="331" name="テキスト ボックス 330"/>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149860</xdr:rowOff>
    </xdr:from>
    <xdr:to xmlns:xdr="http://schemas.openxmlformats.org/drawingml/2006/spreadsheetDrawing">
      <xdr:col>64</xdr:col>
      <xdr:colOff>152400</xdr:colOff>
      <xdr:row>62</xdr:row>
      <xdr:rowOff>80010</xdr:rowOff>
    </xdr:to>
    <xdr:sp macro="" textlink="">
      <xdr:nvSpPr>
        <xdr:cNvPr id="332" name="フローチャート: 判断 331"/>
        <xdr:cNvSpPr/>
      </xdr:nvSpPr>
      <xdr:spPr>
        <a:xfrm>
          <a:off x="13462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90170</xdr:rowOff>
    </xdr:from>
    <xdr:ext cx="762000" cy="259080"/>
    <xdr:sp macro="" textlink="">
      <xdr:nvSpPr>
        <xdr:cNvPr id="333" name="テキスト ボックス 332"/>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34" name="テキスト ボックス 333"/>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35" name="テキスト ボックス 334"/>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36" name="テキスト ボックス 335"/>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37" name="テキスト ボックス 336"/>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38" name="テキスト ボックス 337"/>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7620</xdr:rowOff>
    </xdr:from>
    <xdr:to xmlns:xdr="http://schemas.openxmlformats.org/drawingml/2006/spreadsheetDrawing">
      <xdr:col>81</xdr:col>
      <xdr:colOff>95250</xdr:colOff>
      <xdr:row>64</xdr:row>
      <xdr:rowOff>109220</xdr:rowOff>
    </xdr:to>
    <xdr:sp macro="" textlink="">
      <xdr:nvSpPr>
        <xdr:cNvPr id="339" name="楕円 338"/>
        <xdr:cNvSpPr/>
      </xdr:nvSpPr>
      <xdr:spPr>
        <a:xfrm>
          <a:off x="169672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151130</xdr:rowOff>
    </xdr:from>
    <xdr:ext cx="762000" cy="259080"/>
    <xdr:sp macro="" textlink="">
      <xdr:nvSpPr>
        <xdr:cNvPr id="340" name="定員管理の状況該当値テキスト"/>
        <xdr:cNvSpPr txBox="1"/>
      </xdr:nvSpPr>
      <xdr:spPr>
        <a:xfrm>
          <a:off x="17106900" y="10952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161925</xdr:rowOff>
    </xdr:from>
    <xdr:to xmlns:xdr="http://schemas.openxmlformats.org/drawingml/2006/spreadsheetDrawing">
      <xdr:col>77</xdr:col>
      <xdr:colOff>95250</xdr:colOff>
      <xdr:row>64</xdr:row>
      <xdr:rowOff>92075</xdr:rowOff>
    </xdr:to>
    <xdr:sp macro="" textlink="">
      <xdr:nvSpPr>
        <xdr:cNvPr id="341" name="楕円 340"/>
        <xdr:cNvSpPr/>
      </xdr:nvSpPr>
      <xdr:spPr>
        <a:xfrm>
          <a:off x="16129000" y="109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76835</xdr:rowOff>
    </xdr:from>
    <xdr:ext cx="736600" cy="252730"/>
    <xdr:sp macro="" textlink="">
      <xdr:nvSpPr>
        <xdr:cNvPr id="342" name="テキスト ボックス 341"/>
        <xdr:cNvSpPr txBox="1"/>
      </xdr:nvSpPr>
      <xdr:spPr>
        <a:xfrm>
          <a:off x="15798800" y="110496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85090</xdr:rowOff>
    </xdr:from>
    <xdr:to xmlns:xdr="http://schemas.openxmlformats.org/drawingml/2006/spreadsheetDrawing">
      <xdr:col>73</xdr:col>
      <xdr:colOff>44450</xdr:colOff>
      <xdr:row>65</xdr:row>
      <xdr:rowOff>15240</xdr:rowOff>
    </xdr:to>
    <xdr:sp macro="" textlink="">
      <xdr:nvSpPr>
        <xdr:cNvPr id="343" name="楕円 342"/>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0</xdr:rowOff>
    </xdr:from>
    <xdr:ext cx="762000" cy="259080"/>
    <xdr:sp macro="" textlink="">
      <xdr:nvSpPr>
        <xdr:cNvPr id="344" name="テキスト ボックス 343"/>
        <xdr:cNvSpPr txBox="1"/>
      </xdr:nvSpPr>
      <xdr:spPr>
        <a:xfrm>
          <a:off x="14909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162560</xdr:rowOff>
    </xdr:from>
    <xdr:to xmlns:xdr="http://schemas.openxmlformats.org/drawingml/2006/spreadsheetDrawing">
      <xdr:col>68</xdr:col>
      <xdr:colOff>203200</xdr:colOff>
      <xdr:row>65</xdr:row>
      <xdr:rowOff>92710</xdr:rowOff>
    </xdr:to>
    <xdr:sp macro="" textlink="">
      <xdr:nvSpPr>
        <xdr:cNvPr id="345" name="楕円 344"/>
        <xdr:cNvSpPr/>
      </xdr:nvSpPr>
      <xdr:spPr>
        <a:xfrm>
          <a:off x="14351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77470</xdr:rowOff>
    </xdr:from>
    <xdr:ext cx="762000" cy="252730"/>
    <xdr:sp macro="" textlink="">
      <xdr:nvSpPr>
        <xdr:cNvPr id="346" name="テキスト ボックス 345"/>
        <xdr:cNvSpPr txBox="1"/>
      </xdr:nvSpPr>
      <xdr:spPr>
        <a:xfrm>
          <a:off x="14020800" y="11221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112395</xdr:rowOff>
    </xdr:from>
    <xdr:to xmlns:xdr="http://schemas.openxmlformats.org/drawingml/2006/spreadsheetDrawing">
      <xdr:col>64</xdr:col>
      <xdr:colOff>152400</xdr:colOff>
      <xdr:row>65</xdr:row>
      <xdr:rowOff>42545</xdr:rowOff>
    </xdr:to>
    <xdr:sp macro="" textlink="">
      <xdr:nvSpPr>
        <xdr:cNvPr id="347" name="楕円 346"/>
        <xdr:cNvSpPr/>
      </xdr:nvSpPr>
      <xdr:spPr>
        <a:xfrm>
          <a:off x="13462000" y="110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27305</xdr:rowOff>
    </xdr:from>
    <xdr:ext cx="762000" cy="259080"/>
    <xdr:sp macro="" textlink="">
      <xdr:nvSpPr>
        <xdr:cNvPr id="348" name="テキスト ボックス 347"/>
        <xdr:cNvSpPr txBox="1"/>
      </xdr:nvSpPr>
      <xdr:spPr>
        <a:xfrm>
          <a:off x="13131800" y="1117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1" name="テキスト ボックス 350"/>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3</a:t>
          </a:r>
          <a:r>
            <a:rPr kumimoji="1" lang="ja-JP" altLang="en-US" sz="1100">
              <a:latin typeface="ＭＳ Ｐゴシック"/>
              <a:ea typeface="ＭＳ Ｐゴシック"/>
            </a:rPr>
            <a:t>ヶ年平均値は</a:t>
          </a:r>
          <a:r>
            <a:rPr kumimoji="1" lang="en-US" altLang="ja-JP" sz="1100">
              <a:latin typeface="ＭＳ Ｐゴシック"/>
              <a:ea typeface="ＭＳ Ｐゴシック"/>
            </a:rPr>
            <a:t>0.1</a:t>
          </a:r>
          <a:r>
            <a:rPr kumimoji="1" lang="ja-JP" altLang="en-US" sz="1100">
              <a:latin typeface="ＭＳ Ｐゴシック"/>
              <a:ea typeface="ＭＳ Ｐゴシック"/>
            </a:rPr>
            <a:t>ポイント悪化し</a:t>
          </a:r>
          <a:r>
            <a:rPr kumimoji="1" lang="en-US" altLang="ja-JP" sz="1100">
              <a:latin typeface="ＭＳ Ｐゴシック"/>
              <a:ea typeface="ＭＳ Ｐゴシック"/>
            </a:rPr>
            <a:t>8.5%</a:t>
          </a:r>
          <a:r>
            <a:rPr kumimoji="1" lang="ja-JP" altLang="en-US" sz="1100">
              <a:latin typeface="ＭＳ Ｐゴシック"/>
              <a:ea typeface="ＭＳ Ｐゴシック"/>
            </a:rPr>
            <a:t>となり、単年度で比較すると前年度から</a:t>
          </a:r>
          <a:r>
            <a:rPr kumimoji="1" lang="en-US" altLang="ja-JP" sz="1100">
              <a:latin typeface="ＭＳ Ｐゴシック"/>
              <a:ea typeface="ＭＳ Ｐゴシック"/>
            </a:rPr>
            <a:t>0.7</a:t>
          </a:r>
          <a:r>
            <a:rPr kumimoji="1" lang="ja-JP" altLang="en-US" sz="1100">
              <a:latin typeface="ＭＳ Ｐゴシック"/>
              <a:ea typeface="ＭＳ Ｐゴシック"/>
            </a:rPr>
            <a:t>ポイント悪化した。これは、</a:t>
          </a:r>
          <a:r>
            <a:rPr kumimoji="1" lang="ja-JP" altLang="en-US" sz="1100">
              <a:latin typeface="ＭＳ Ｐゴシック"/>
              <a:ea typeface="ＭＳ Ｐゴシック"/>
            </a:rPr>
            <a:t>勝山市体育館建設事業債の元金償還が順次開始となったこと等により、公債費全体でも増額となった</a:t>
          </a:r>
          <a:r>
            <a:rPr kumimoji="1" lang="ja-JP" altLang="en-US" sz="1100">
              <a:latin typeface="ＭＳ Ｐゴシック"/>
              <a:ea typeface="ＭＳ Ｐゴシック"/>
            </a:rPr>
            <a:t>こと等により、公債費全体で増となったこと、</a:t>
          </a:r>
          <a:r>
            <a:rPr kumimoji="1" lang="ja-JP" altLang="en-US" sz="1100">
              <a:latin typeface="ＭＳ Ｐゴシック"/>
              <a:ea typeface="ＭＳ Ｐゴシック"/>
            </a:rPr>
            <a:t>普通交付税の算定において、法人市民税をはじめとした市税収入及び地方消費税交付金が大幅に減額になると算定されたため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2730"/>
    <xdr:sp macro="" textlink="">
      <xdr:nvSpPr>
        <xdr:cNvPr id="368" name="テキスト ボックス 367"/>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2730"/>
    <xdr:sp macro="" textlink="">
      <xdr:nvSpPr>
        <xdr:cNvPr id="370" name="テキスト ボックス 369"/>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2730"/>
    <xdr:sp macro="" textlink="">
      <xdr:nvSpPr>
        <xdr:cNvPr id="372" name="テキスト ボックス 371"/>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43</xdr:row>
      <xdr:rowOff>151765</xdr:rowOff>
    </xdr:to>
    <xdr:cxnSp macro="">
      <xdr:nvCxnSpPr>
        <xdr:cNvPr id="377" name="直線コネクタ 376"/>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123825</xdr:rowOff>
    </xdr:from>
    <xdr:ext cx="762000" cy="252730"/>
    <xdr:sp macro="" textlink="">
      <xdr:nvSpPr>
        <xdr:cNvPr id="378" name="公債費負担の状況最小値テキスト"/>
        <xdr:cNvSpPr txBox="1"/>
      </xdr:nvSpPr>
      <xdr:spPr>
        <a:xfrm>
          <a:off x="17106900" y="7496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151765</xdr:rowOff>
    </xdr:from>
    <xdr:to xmlns:xdr="http://schemas.openxmlformats.org/drawingml/2006/spreadsheetDrawing">
      <xdr:col>81</xdr:col>
      <xdr:colOff>133350</xdr:colOff>
      <xdr:row>43</xdr:row>
      <xdr:rowOff>151765</xdr:rowOff>
    </xdr:to>
    <xdr:cxnSp macro="">
      <xdr:nvCxnSpPr>
        <xdr:cNvPr id="379" name="直線コネクタ 378"/>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2730"/>
    <xdr:sp macro="" textlink="">
      <xdr:nvSpPr>
        <xdr:cNvPr id="380" name="公債費負担の状況最大値テキスト"/>
        <xdr:cNvSpPr txBox="1"/>
      </xdr:nvSpPr>
      <xdr:spPr>
        <a:xfrm>
          <a:off x="17106900" y="5892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169545</xdr:rowOff>
    </xdr:from>
    <xdr:to xmlns:xdr="http://schemas.openxmlformats.org/drawingml/2006/spreadsheetDrawing">
      <xdr:col>81</xdr:col>
      <xdr:colOff>44450</xdr:colOff>
      <xdr:row>40</xdr:row>
      <xdr:rowOff>6350</xdr:rowOff>
    </xdr:to>
    <xdr:cxnSp macro="">
      <xdr:nvCxnSpPr>
        <xdr:cNvPr id="382" name="直線コネクタ 381"/>
        <xdr:cNvCxnSpPr/>
      </xdr:nvCxnSpPr>
      <xdr:spPr>
        <a:xfrm>
          <a:off x="16179800" y="68560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155575</xdr:rowOff>
    </xdr:from>
    <xdr:ext cx="762000" cy="252730"/>
    <xdr:sp macro="" textlink="">
      <xdr:nvSpPr>
        <xdr:cNvPr id="383" name="公債費負担の状況平均値テキスト"/>
        <xdr:cNvSpPr txBox="1"/>
      </xdr:nvSpPr>
      <xdr:spPr>
        <a:xfrm>
          <a:off x="17106900" y="684212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384" name="フローチャート: 判断 383"/>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169545</xdr:rowOff>
    </xdr:from>
    <xdr:to xmlns:xdr="http://schemas.openxmlformats.org/drawingml/2006/spreadsheetDrawing">
      <xdr:col>77</xdr:col>
      <xdr:colOff>44450</xdr:colOff>
      <xdr:row>40</xdr:row>
      <xdr:rowOff>14605</xdr:rowOff>
    </xdr:to>
    <xdr:cxnSp macro="">
      <xdr:nvCxnSpPr>
        <xdr:cNvPr id="385" name="直線コネクタ 384"/>
        <xdr:cNvCxnSpPr/>
      </xdr:nvCxnSpPr>
      <xdr:spPr>
        <a:xfrm flipV="1">
          <a:off x="15290800" y="68560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386" name="フローチャート: 判断 385"/>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122555</xdr:rowOff>
    </xdr:from>
    <xdr:ext cx="736600" cy="252730"/>
    <xdr:sp macro="" textlink="">
      <xdr:nvSpPr>
        <xdr:cNvPr id="387" name="テキスト ボックス 386"/>
        <xdr:cNvSpPr txBox="1"/>
      </xdr:nvSpPr>
      <xdr:spPr>
        <a:xfrm>
          <a:off x="15798800" y="69805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14605</xdr:rowOff>
    </xdr:from>
    <xdr:to xmlns:xdr="http://schemas.openxmlformats.org/drawingml/2006/spreadsheetDrawing">
      <xdr:col>72</xdr:col>
      <xdr:colOff>203200</xdr:colOff>
      <xdr:row>40</xdr:row>
      <xdr:rowOff>22225</xdr:rowOff>
    </xdr:to>
    <xdr:cxnSp macro="">
      <xdr:nvCxnSpPr>
        <xdr:cNvPr id="388" name="直線コネクタ 387"/>
        <xdr:cNvCxnSpPr/>
      </xdr:nvCxnSpPr>
      <xdr:spPr>
        <a:xfrm flipV="1">
          <a:off x="14401800" y="68726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52070</xdr:rowOff>
    </xdr:from>
    <xdr:to xmlns:xdr="http://schemas.openxmlformats.org/drawingml/2006/spreadsheetDrawing">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138430</xdr:rowOff>
    </xdr:from>
    <xdr:ext cx="762000" cy="259080"/>
    <xdr:sp macro="" textlink="">
      <xdr:nvSpPr>
        <xdr:cNvPr id="390" name="テキスト ボックス 389"/>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22225</xdr:rowOff>
    </xdr:from>
    <xdr:to xmlns:xdr="http://schemas.openxmlformats.org/drawingml/2006/spreadsheetDrawing">
      <xdr:col>68</xdr:col>
      <xdr:colOff>152400</xdr:colOff>
      <xdr:row>40</xdr:row>
      <xdr:rowOff>22225</xdr:rowOff>
    </xdr:to>
    <xdr:cxnSp macro="">
      <xdr:nvCxnSpPr>
        <xdr:cNvPr id="391" name="直線コネクタ 390"/>
        <xdr:cNvCxnSpPr/>
      </xdr:nvCxnSpPr>
      <xdr:spPr>
        <a:xfrm>
          <a:off x="13512800" y="6880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162560</xdr:rowOff>
    </xdr:from>
    <xdr:ext cx="762000" cy="259080"/>
    <xdr:sp macro="" textlink="">
      <xdr:nvSpPr>
        <xdr:cNvPr id="393" name="テキスト ボックス 392"/>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92075</xdr:rowOff>
    </xdr:from>
    <xdr:to xmlns:xdr="http://schemas.openxmlformats.org/drawingml/2006/spreadsheetDrawing">
      <xdr:col>64</xdr:col>
      <xdr:colOff>152400</xdr:colOff>
      <xdr:row>41</xdr:row>
      <xdr:rowOff>22225</xdr:rowOff>
    </xdr:to>
    <xdr:sp macro="" textlink="">
      <xdr:nvSpPr>
        <xdr:cNvPr id="394" name="フローチャート: 判断 393"/>
        <xdr:cNvSpPr/>
      </xdr:nvSpPr>
      <xdr:spPr>
        <a:xfrm>
          <a:off x="13462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6985</xdr:rowOff>
    </xdr:from>
    <xdr:ext cx="762000" cy="252730"/>
    <xdr:sp macro="" textlink="">
      <xdr:nvSpPr>
        <xdr:cNvPr id="395" name="テキスト ボックス 394"/>
        <xdr:cNvSpPr txBox="1"/>
      </xdr:nvSpPr>
      <xdr:spPr>
        <a:xfrm>
          <a:off x="13131800" y="7036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401" name="楕円 400"/>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143510</xdr:rowOff>
    </xdr:from>
    <xdr:ext cx="762000" cy="252730"/>
    <xdr:sp macro="" textlink="">
      <xdr:nvSpPr>
        <xdr:cNvPr id="402" name="公債費負担の状況該当値テキスト"/>
        <xdr:cNvSpPr txBox="1"/>
      </xdr:nvSpPr>
      <xdr:spPr>
        <a:xfrm>
          <a:off x="17106900" y="6658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118745</xdr:rowOff>
    </xdr:from>
    <xdr:to xmlns:xdr="http://schemas.openxmlformats.org/drawingml/2006/spreadsheetDrawing">
      <xdr:col>77</xdr:col>
      <xdr:colOff>95250</xdr:colOff>
      <xdr:row>40</xdr:row>
      <xdr:rowOff>48895</xdr:rowOff>
    </xdr:to>
    <xdr:sp macro="" textlink="">
      <xdr:nvSpPr>
        <xdr:cNvPr id="403" name="楕円 402"/>
        <xdr:cNvSpPr/>
      </xdr:nvSpPr>
      <xdr:spPr>
        <a:xfrm>
          <a:off x="161290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59055</xdr:rowOff>
    </xdr:from>
    <xdr:ext cx="736600" cy="259080"/>
    <xdr:sp macro="" textlink="">
      <xdr:nvSpPr>
        <xdr:cNvPr id="404" name="テキスト ボックス 403"/>
        <xdr:cNvSpPr txBox="1"/>
      </xdr:nvSpPr>
      <xdr:spPr>
        <a:xfrm>
          <a:off x="15798800" y="6574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135255</xdr:rowOff>
    </xdr:from>
    <xdr:to xmlns:xdr="http://schemas.openxmlformats.org/drawingml/2006/spreadsheetDrawing">
      <xdr:col>73</xdr:col>
      <xdr:colOff>44450</xdr:colOff>
      <xdr:row>40</xdr:row>
      <xdr:rowOff>65405</xdr:rowOff>
    </xdr:to>
    <xdr:sp macro="" textlink="">
      <xdr:nvSpPr>
        <xdr:cNvPr id="405" name="楕円 404"/>
        <xdr:cNvSpPr/>
      </xdr:nvSpPr>
      <xdr:spPr>
        <a:xfrm>
          <a:off x="15240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75565</xdr:rowOff>
    </xdr:from>
    <xdr:ext cx="762000" cy="252730"/>
    <xdr:sp macro="" textlink="">
      <xdr:nvSpPr>
        <xdr:cNvPr id="406" name="テキスト ボックス 405"/>
        <xdr:cNvSpPr txBox="1"/>
      </xdr:nvSpPr>
      <xdr:spPr>
        <a:xfrm>
          <a:off x="14909800" y="6590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143510</xdr:rowOff>
    </xdr:from>
    <xdr:to xmlns:xdr="http://schemas.openxmlformats.org/drawingml/2006/spreadsheetDrawing">
      <xdr:col>68</xdr:col>
      <xdr:colOff>203200</xdr:colOff>
      <xdr:row>40</xdr:row>
      <xdr:rowOff>73025</xdr:rowOff>
    </xdr:to>
    <xdr:sp macro="" textlink="">
      <xdr:nvSpPr>
        <xdr:cNvPr id="407" name="楕円 406"/>
        <xdr:cNvSpPr/>
      </xdr:nvSpPr>
      <xdr:spPr>
        <a:xfrm>
          <a:off x="14351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83185</xdr:rowOff>
    </xdr:from>
    <xdr:ext cx="762000" cy="259080"/>
    <xdr:sp macro="" textlink="">
      <xdr:nvSpPr>
        <xdr:cNvPr id="408" name="テキスト ボックス 407"/>
        <xdr:cNvSpPr txBox="1"/>
      </xdr:nvSpPr>
      <xdr:spPr>
        <a:xfrm>
          <a:off x="14020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143510</xdr:rowOff>
    </xdr:from>
    <xdr:to xmlns:xdr="http://schemas.openxmlformats.org/drawingml/2006/spreadsheetDrawing">
      <xdr:col>64</xdr:col>
      <xdr:colOff>152400</xdr:colOff>
      <xdr:row>40</xdr:row>
      <xdr:rowOff>73025</xdr:rowOff>
    </xdr:to>
    <xdr:sp macro="" textlink="">
      <xdr:nvSpPr>
        <xdr:cNvPr id="409" name="楕円 408"/>
        <xdr:cNvSpPr/>
      </xdr:nvSpPr>
      <xdr:spPr>
        <a:xfrm>
          <a:off x="13462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83185</xdr:rowOff>
    </xdr:from>
    <xdr:ext cx="762000" cy="259080"/>
    <xdr:sp macro="" textlink="">
      <xdr:nvSpPr>
        <xdr:cNvPr id="410" name="テキスト ボックス 409"/>
        <xdr:cNvSpPr txBox="1"/>
      </xdr:nvSpPr>
      <xdr:spPr>
        <a:xfrm>
          <a:off x="13131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13" name="テキスト ボックス 412"/>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類似団体がほぼ横ばいで推移するなか、令和元</a:t>
          </a:r>
          <a:r>
            <a:rPr kumimoji="1" lang="ja-JP" altLang="en-US" sz="1100">
              <a:latin typeface="ＭＳ Ｐゴシック"/>
              <a:ea typeface="ＭＳ Ｐゴシック"/>
            </a:rPr>
            <a:t>年度は5.8</a:t>
          </a:r>
          <a:r>
            <a:rPr kumimoji="1" lang="ja-JP" altLang="en-US" sz="1100">
              <a:latin typeface="ＭＳ Ｐゴシック"/>
              <a:ea typeface="ＭＳ Ｐゴシック"/>
            </a:rPr>
            <a:t>ポイント改善する結果となった。これ</a:t>
          </a:r>
          <a:r>
            <a:rPr kumimoji="1" lang="ja-JP" altLang="en-US" sz="1100">
              <a:latin typeface="ＭＳ Ｐゴシック"/>
              <a:ea typeface="ＭＳ Ｐゴシック"/>
            </a:rPr>
            <a:t>は、</a:t>
          </a:r>
          <a:r>
            <a:rPr kumimoji="1" lang="ja-JP" altLang="en-US" sz="1100">
              <a:latin typeface="ＭＳ Ｐゴシック"/>
              <a:ea typeface="ＭＳ Ｐゴシック"/>
            </a:rPr>
            <a:t>大野・勝山地区広域行政事務組合に対する公債費負担が大幅な減額となったことに等より、</a:t>
          </a:r>
          <a:r>
            <a:rPr kumimoji="1" lang="ja-JP" altLang="en-US" sz="1100">
              <a:latin typeface="ＭＳ Ｐゴシック"/>
              <a:ea typeface="ＭＳ Ｐゴシック"/>
            </a:rPr>
            <a:t>将来負担</a:t>
          </a:r>
          <a:r>
            <a:rPr kumimoji="1" lang="ja-JP" altLang="en-US" sz="1100">
              <a:latin typeface="ＭＳ Ｐゴシック"/>
              <a:ea typeface="ＭＳ Ｐゴシック"/>
            </a:rPr>
            <a:t>すべき額が減額となったことに加え、その財源となる充当可能な基金の額が大幅に増加したことが要因である。具体的には財政調整基金が約3.0</a:t>
          </a:r>
          <a:r>
            <a:rPr kumimoji="1" lang="ja-JP" altLang="en-US" sz="1100">
              <a:latin typeface="ＭＳ Ｐゴシック"/>
              <a:ea typeface="ＭＳ Ｐゴシック"/>
            </a:rPr>
            <a:t>億円増加したこと、また、地方債の現在高が減少したことが</a:t>
          </a:r>
          <a:r>
            <a:rPr kumimoji="1" lang="ja-JP" altLang="en-US" sz="1100">
              <a:latin typeface="ＭＳ Ｐゴシック"/>
              <a:ea typeface="ＭＳ Ｐゴシック"/>
            </a:rPr>
            <a:t>大きく影響した。将来負担比率は、将来負担すべき額のうち交付税措置される額を控除して算定することから、毎年度の予算編成における地方債の発行について、交付税措置のない地方債の発行を抑制するよう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4" name="テキスト ボックス 423"/>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2730"/>
    <xdr:sp macro="" textlink="">
      <xdr:nvSpPr>
        <xdr:cNvPr id="428" name="テキスト ボックス 427"/>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2730"/>
    <xdr:sp macro="" textlink="">
      <xdr:nvSpPr>
        <xdr:cNvPr id="430" name="テキスト ボックス 429"/>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147955</xdr:rowOff>
    </xdr:to>
    <xdr:cxnSp macro="">
      <xdr:nvCxnSpPr>
        <xdr:cNvPr id="439" name="直線コネクタ 438"/>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2730"/>
    <xdr:sp macro="" textlink="">
      <xdr:nvSpPr>
        <xdr:cNvPr id="440" name="将来負担の状況最小値テキスト"/>
        <xdr:cNvSpPr txBox="1"/>
      </xdr:nvSpPr>
      <xdr:spPr>
        <a:xfrm>
          <a:off x="17106900" y="3892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41" name="直線コネクタ 440"/>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100965</xdr:rowOff>
    </xdr:from>
    <xdr:to xmlns:xdr="http://schemas.openxmlformats.org/drawingml/2006/spreadsheetDrawing">
      <xdr:col>81</xdr:col>
      <xdr:colOff>44450</xdr:colOff>
      <xdr:row>17</xdr:row>
      <xdr:rowOff>147955</xdr:rowOff>
    </xdr:to>
    <xdr:cxnSp macro="">
      <xdr:nvCxnSpPr>
        <xdr:cNvPr id="444" name="直線コネクタ 443"/>
        <xdr:cNvCxnSpPr/>
      </xdr:nvCxnSpPr>
      <xdr:spPr>
        <a:xfrm flipV="1">
          <a:off x="16179800" y="301561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164465</xdr:rowOff>
    </xdr:from>
    <xdr:ext cx="762000" cy="259080"/>
    <xdr:sp macro="" textlink="">
      <xdr:nvSpPr>
        <xdr:cNvPr id="445" name="将来負担の状況平均値テキスト"/>
        <xdr:cNvSpPr txBox="1"/>
      </xdr:nvSpPr>
      <xdr:spPr>
        <a:xfrm>
          <a:off x="17106900" y="2564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147955</xdr:rowOff>
    </xdr:from>
    <xdr:to xmlns:xdr="http://schemas.openxmlformats.org/drawingml/2006/spreadsheetDrawing">
      <xdr:col>81</xdr:col>
      <xdr:colOff>95250</xdr:colOff>
      <xdr:row>16</xdr:row>
      <xdr:rowOff>78105</xdr:rowOff>
    </xdr:to>
    <xdr:sp macro="" textlink="">
      <xdr:nvSpPr>
        <xdr:cNvPr id="446" name="フローチャート: 判断 445"/>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147955</xdr:rowOff>
    </xdr:from>
    <xdr:to xmlns:xdr="http://schemas.openxmlformats.org/drawingml/2006/spreadsheetDrawing">
      <xdr:col>77</xdr:col>
      <xdr:colOff>44450</xdr:colOff>
      <xdr:row>18</xdr:row>
      <xdr:rowOff>635</xdr:rowOff>
    </xdr:to>
    <xdr:cxnSp macro="">
      <xdr:nvCxnSpPr>
        <xdr:cNvPr id="447" name="直線コネクタ 446"/>
        <xdr:cNvCxnSpPr/>
      </xdr:nvCxnSpPr>
      <xdr:spPr>
        <a:xfrm flipV="1">
          <a:off x="15290800" y="30626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635</xdr:rowOff>
    </xdr:from>
    <xdr:to xmlns:xdr="http://schemas.openxmlformats.org/drawingml/2006/spreadsheetDrawing">
      <xdr:col>77</xdr:col>
      <xdr:colOff>95250</xdr:colOff>
      <xdr:row>16</xdr:row>
      <xdr:rowOff>102235</xdr:rowOff>
    </xdr:to>
    <xdr:sp macro="" textlink="">
      <xdr:nvSpPr>
        <xdr:cNvPr id="448" name="フローチャート: 判断 447"/>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112395</xdr:rowOff>
    </xdr:from>
    <xdr:ext cx="736600" cy="252730"/>
    <xdr:sp macro="" textlink="">
      <xdr:nvSpPr>
        <xdr:cNvPr id="449" name="テキスト ボックス 448"/>
        <xdr:cNvSpPr txBox="1"/>
      </xdr:nvSpPr>
      <xdr:spPr>
        <a:xfrm>
          <a:off x="15798800" y="25126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102870</xdr:rowOff>
    </xdr:from>
    <xdr:to xmlns:xdr="http://schemas.openxmlformats.org/drawingml/2006/spreadsheetDrawing">
      <xdr:col>72</xdr:col>
      <xdr:colOff>203200</xdr:colOff>
      <xdr:row>18</xdr:row>
      <xdr:rowOff>635</xdr:rowOff>
    </xdr:to>
    <xdr:cxnSp macro="">
      <xdr:nvCxnSpPr>
        <xdr:cNvPr id="450" name="直線コネクタ 449"/>
        <xdr:cNvCxnSpPr/>
      </xdr:nvCxnSpPr>
      <xdr:spPr>
        <a:xfrm>
          <a:off x="14401800" y="30175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22225</xdr:rowOff>
    </xdr:from>
    <xdr:to xmlns:xdr="http://schemas.openxmlformats.org/drawingml/2006/spreadsheetDrawing">
      <xdr:col>73</xdr:col>
      <xdr:colOff>44450</xdr:colOff>
      <xdr:row>16</xdr:row>
      <xdr:rowOff>123825</xdr:rowOff>
    </xdr:to>
    <xdr:sp macro="" textlink="">
      <xdr:nvSpPr>
        <xdr:cNvPr id="451" name="フローチャート: 判断 450"/>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133985</xdr:rowOff>
    </xdr:from>
    <xdr:ext cx="762000" cy="252730"/>
    <xdr:sp macro="" textlink="">
      <xdr:nvSpPr>
        <xdr:cNvPr id="452" name="テキスト ボックス 451"/>
        <xdr:cNvSpPr txBox="1"/>
      </xdr:nvSpPr>
      <xdr:spPr>
        <a:xfrm>
          <a:off x="14909800" y="25342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94615</xdr:rowOff>
    </xdr:from>
    <xdr:to xmlns:xdr="http://schemas.openxmlformats.org/drawingml/2006/spreadsheetDrawing">
      <xdr:col>68</xdr:col>
      <xdr:colOff>152400</xdr:colOff>
      <xdr:row>17</xdr:row>
      <xdr:rowOff>102870</xdr:rowOff>
    </xdr:to>
    <xdr:cxnSp macro="">
      <xdr:nvCxnSpPr>
        <xdr:cNvPr id="453" name="直線コネクタ 452"/>
        <xdr:cNvCxnSpPr/>
      </xdr:nvCxnSpPr>
      <xdr:spPr>
        <a:xfrm>
          <a:off x="13512800" y="3009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168910</xdr:rowOff>
    </xdr:from>
    <xdr:to xmlns:xdr="http://schemas.openxmlformats.org/drawingml/2006/spreadsheetDrawing">
      <xdr:col>68</xdr:col>
      <xdr:colOff>203200</xdr:colOff>
      <xdr:row>16</xdr:row>
      <xdr:rowOff>99060</xdr:rowOff>
    </xdr:to>
    <xdr:sp macro="" textlink="">
      <xdr:nvSpPr>
        <xdr:cNvPr id="454" name="フローチャート: 判断 453"/>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109220</xdr:rowOff>
    </xdr:from>
    <xdr:ext cx="762000" cy="252730"/>
    <xdr:sp macro="" textlink="">
      <xdr:nvSpPr>
        <xdr:cNvPr id="455" name="テキスト ボックス 454"/>
        <xdr:cNvSpPr txBox="1"/>
      </xdr:nvSpPr>
      <xdr:spPr>
        <a:xfrm>
          <a:off x="14020800" y="2509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33655</xdr:rowOff>
    </xdr:from>
    <xdr:to xmlns:xdr="http://schemas.openxmlformats.org/drawingml/2006/spreadsheetDrawing">
      <xdr:col>64</xdr:col>
      <xdr:colOff>152400</xdr:colOff>
      <xdr:row>16</xdr:row>
      <xdr:rowOff>135255</xdr:rowOff>
    </xdr:to>
    <xdr:sp macro="" textlink="">
      <xdr:nvSpPr>
        <xdr:cNvPr id="456" name="フローチャート: 判断 455"/>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145415</xdr:rowOff>
    </xdr:from>
    <xdr:ext cx="762000" cy="252730"/>
    <xdr:sp macro="" textlink="">
      <xdr:nvSpPr>
        <xdr:cNvPr id="457" name="テキスト ボックス 456"/>
        <xdr:cNvSpPr txBox="1"/>
      </xdr:nvSpPr>
      <xdr:spPr>
        <a:xfrm>
          <a:off x="13131800" y="2545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50165</xdr:rowOff>
    </xdr:from>
    <xdr:to xmlns:xdr="http://schemas.openxmlformats.org/drawingml/2006/spreadsheetDrawing">
      <xdr:col>81</xdr:col>
      <xdr:colOff>95250</xdr:colOff>
      <xdr:row>17</xdr:row>
      <xdr:rowOff>151765</xdr:rowOff>
    </xdr:to>
    <xdr:sp macro="" textlink="">
      <xdr:nvSpPr>
        <xdr:cNvPr id="463" name="楕円 462"/>
        <xdr:cNvSpPr/>
      </xdr:nvSpPr>
      <xdr:spPr>
        <a:xfrm>
          <a:off x="16967200" y="29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22225</xdr:rowOff>
    </xdr:from>
    <xdr:ext cx="762000" cy="258445"/>
    <xdr:sp macro="" textlink="">
      <xdr:nvSpPr>
        <xdr:cNvPr id="464" name="将来負担の状況該当値テキスト"/>
        <xdr:cNvSpPr txBox="1"/>
      </xdr:nvSpPr>
      <xdr:spPr>
        <a:xfrm>
          <a:off x="17106900" y="2936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97790</xdr:rowOff>
    </xdr:from>
    <xdr:to xmlns:xdr="http://schemas.openxmlformats.org/drawingml/2006/spreadsheetDrawing">
      <xdr:col>77</xdr:col>
      <xdr:colOff>95250</xdr:colOff>
      <xdr:row>18</xdr:row>
      <xdr:rowOff>27305</xdr:rowOff>
    </xdr:to>
    <xdr:sp macro="" textlink="">
      <xdr:nvSpPr>
        <xdr:cNvPr id="465" name="楕円 464"/>
        <xdr:cNvSpPr/>
      </xdr:nvSpPr>
      <xdr:spPr>
        <a:xfrm>
          <a:off x="161290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12065</xdr:rowOff>
    </xdr:from>
    <xdr:ext cx="736600" cy="259080"/>
    <xdr:sp macro="" textlink="">
      <xdr:nvSpPr>
        <xdr:cNvPr id="466" name="テキスト ボックス 465"/>
        <xdr:cNvSpPr txBox="1"/>
      </xdr:nvSpPr>
      <xdr:spPr>
        <a:xfrm>
          <a:off x="15798800" y="309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121285</xdr:rowOff>
    </xdr:from>
    <xdr:to xmlns:xdr="http://schemas.openxmlformats.org/drawingml/2006/spreadsheetDrawing">
      <xdr:col>73</xdr:col>
      <xdr:colOff>44450</xdr:colOff>
      <xdr:row>18</xdr:row>
      <xdr:rowOff>52070</xdr:rowOff>
    </xdr:to>
    <xdr:sp macro="" textlink="">
      <xdr:nvSpPr>
        <xdr:cNvPr id="467" name="楕円 466"/>
        <xdr:cNvSpPr/>
      </xdr:nvSpPr>
      <xdr:spPr>
        <a:xfrm>
          <a:off x="15240000" y="303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36195</xdr:rowOff>
    </xdr:from>
    <xdr:ext cx="762000" cy="259080"/>
    <xdr:sp macro="" textlink="">
      <xdr:nvSpPr>
        <xdr:cNvPr id="468" name="テキスト ボックス 467"/>
        <xdr:cNvSpPr txBox="1"/>
      </xdr:nvSpPr>
      <xdr:spPr>
        <a:xfrm>
          <a:off x="149098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52070</xdr:rowOff>
    </xdr:from>
    <xdr:to xmlns:xdr="http://schemas.openxmlformats.org/drawingml/2006/spreadsheetDrawing">
      <xdr:col>68</xdr:col>
      <xdr:colOff>203200</xdr:colOff>
      <xdr:row>17</xdr:row>
      <xdr:rowOff>153670</xdr:rowOff>
    </xdr:to>
    <xdr:sp macro="" textlink="">
      <xdr:nvSpPr>
        <xdr:cNvPr id="469" name="楕円 468"/>
        <xdr:cNvSpPr/>
      </xdr:nvSpPr>
      <xdr:spPr>
        <a:xfrm>
          <a:off x="14351000" y="29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138430</xdr:rowOff>
    </xdr:from>
    <xdr:ext cx="762000" cy="259080"/>
    <xdr:sp macro="" textlink="">
      <xdr:nvSpPr>
        <xdr:cNvPr id="470" name="テキスト ボックス 469"/>
        <xdr:cNvSpPr txBox="1"/>
      </xdr:nvSpPr>
      <xdr:spPr>
        <a:xfrm>
          <a:off x="14020800" y="305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43815</xdr:rowOff>
    </xdr:from>
    <xdr:to xmlns:xdr="http://schemas.openxmlformats.org/drawingml/2006/spreadsheetDrawing">
      <xdr:col>64</xdr:col>
      <xdr:colOff>152400</xdr:colOff>
      <xdr:row>17</xdr:row>
      <xdr:rowOff>145415</xdr:rowOff>
    </xdr:to>
    <xdr:sp macro="" textlink="">
      <xdr:nvSpPr>
        <xdr:cNvPr id="471" name="楕円 470"/>
        <xdr:cNvSpPr/>
      </xdr:nvSpPr>
      <xdr:spPr>
        <a:xfrm>
          <a:off x="13462000" y="29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130175</xdr:rowOff>
    </xdr:from>
    <xdr:ext cx="762000" cy="259080"/>
    <xdr:sp macro="" textlink="">
      <xdr:nvSpPr>
        <xdr:cNvPr id="472" name="テキスト ボックス 471"/>
        <xdr:cNvSpPr txBox="1"/>
      </xdr:nvSpPr>
      <xdr:spPr>
        <a:xfrm>
          <a:off x="131318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9290" cy="259080"/>
    <xdr:sp macro="" textlink="">
      <xdr:nvSpPr>
        <xdr:cNvPr id="32" name="テキスト ボックス 31"/>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部課の統廃合や新規採用抑制による職員数の減など行財政改革への取組を通じて人件費の削減に努める。</a:t>
          </a:r>
          <a:r>
            <a:rPr kumimoji="1" lang="ja-JP" altLang="en-US" sz="1100">
              <a:latin typeface="ＭＳ Ｐゴシック"/>
              <a:ea typeface="ＭＳ Ｐゴシック"/>
            </a:rPr>
            <a:t>部門ごとの比較では、広域化が図られていない消防職や、小中学校をはじめとした教育関係職員の比率が特に高いことが要因となっている。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2730"/>
    <xdr:sp macro="" textlink="">
      <xdr:nvSpPr>
        <xdr:cNvPr id="62" name="人件費最小値テキスト"/>
        <xdr:cNvSpPr txBox="1"/>
      </xdr:nvSpPr>
      <xdr:spPr>
        <a:xfrm>
          <a:off x="4914900" y="6888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2730"/>
    <xdr:sp macro="" textlink="">
      <xdr:nvSpPr>
        <xdr:cNvPr id="64" name="人件費最大値テキスト"/>
        <xdr:cNvSpPr txBox="1"/>
      </xdr:nvSpPr>
      <xdr:spPr>
        <a:xfrm>
          <a:off x="4914900" y="5471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81280</xdr:rowOff>
    </xdr:from>
    <xdr:to xmlns:xdr="http://schemas.openxmlformats.org/drawingml/2006/spreadsheetDrawing">
      <xdr:col>24</xdr:col>
      <xdr:colOff>25400</xdr:colOff>
      <xdr:row>39</xdr:row>
      <xdr:rowOff>1270</xdr:rowOff>
    </xdr:to>
    <xdr:cxnSp macro="">
      <xdr:nvCxnSpPr>
        <xdr:cNvPr id="66" name="直線コネクタ 65"/>
        <xdr:cNvCxnSpPr/>
      </xdr:nvCxnSpPr>
      <xdr:spPr>
        <a:xfrm flipV="1">
          <a:off x="3987800" y="65963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67" name="人件費平均値テキスト"/>
        <xdr:cNvSpPr txBox="1"/>
      </xdr:nvSpPr>
      <xdr:spPr>
        <a:xfrm>
          <a:off x="4914900"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1270</xdr:rowOff>
    </xdr:from>
    <xdr:to xmlns:xdr="http://schemas.openxmlformats.org/drawingml/2006/spreadsheetDrawing">
      <xdr:col>19</xdr:col>
      <xdr:colOff>187325</xdr:colOff>
      <xdr:row>39</xdr:row>
      <xdr:rowOff>123190</xdr:rowOff>
    </xdr:to>
    <xdr:cxnSp macro="">
      <xdr:nvCxnSpPr>
        <xdr:cNvPr id="69" name="直線コネクタ 68"/>
        <xdr:cNvCxnSpPr/>
      </xdr:nvCxnSpPr>
      <xdr:spPr>
        <a:xfrm flipV="1">
          <a:off x="3098800" y="668782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96520</xdr:rowOff>
    </xdr:from>
    <xdr:ext cx="730250" cy="259080"/>
    <xdr:sp macro="" textlink="">
      <xdr:nvSpPr>
        <xdr:cNvPr id="71" name="テキスト ボックス 70"/>
        <xdr:cNvSpPr txBox="1"/>
      </xdr:nvSpPr>
      <xdr:spPr>
        <a:xfrm>
          <a:off x="3606800" y="59258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123190</xdr:rowOff>
    </xdr:from>
    <xdr:to xmlns:xdr="http://schemas.openxmlformats.org/drawingml/2006/spreadsheetDrawing">
      <xdr:col>15</xdr:col>
      <xdr:colOff>98425</xdr:colOff>
      <xdr:row>39</xdr:row>
      <xdr:rowOff>123190</xdr:rowOff>
    </xdr:to>
    <xdr:cxnSp macro="">
      <xdr:nvCxnSpPr>
        <xdr:cNvPr id="72" name="直線コネクタ 71"/>
        <xdr:cNvCxnSpPr/>
      </xdr:nvCxnSpPr>
      <xdr:spPr>
        <a:xfrm>
          <a:off x="2209800" y="6809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96520</xdr:rowOff>
    </xdr:from>
    <xdr:ext cx="762000" cy="259080"/>
    <xdr:sp macro="" textlink="">
      <xdr:nvSpPr>
        <xdr:cNvPr id="74" name="テキスト ボックス 73"/>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142240</xdr:rowOff>
    </xdr:from>
    <xdr:to xmlns:xdr="http://schemas.openxmlformats.org/drawingml/2006/spreadsheetDrawing">
      <xdr:col>11</xdr:col>
      <xdr:colOff>9525</xdr:colOff>
      <xdr:row>39</xdr:row>
      <xdr:rowOff>123190</xdr:rowOff>
    </xdr:to>
    <xdr:cxnSp macro="">
      <xdr:nvCxnSpPr>
        <xdr:cNvPr id="75" name="直線コネクタ 74"/>
        <xdr:cNvCxnSpPr/>
      </xdr:nvCxnSpPr>
      <xdr:spPr>
        <a:xfrm>
          <a:off x="1320800" y="665734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66040</xdr:rowOff>
    </xdr:from>
    <xdr:ext cx="755650" cy="252730"/>
    <xdr:sp macro="" textlink="">
      <xdr:nvSpPr>
        <xdr:cNvPr id="77" name="テキスト ボックス 76"/>
        <xdr:cNvSpPr txBox="1"/>
      </xdr:nvSpPr>
      <xdr:spPr>
        <a:xfrm>
          <a:off x="1828800" y="58953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73660</xdr:rowOff>
    </xdr:from>
    <xdr:ext cx="755650" cy="259080"/>
    <xdr:sp macro="" textlink="">
      <xdr:nvSpPr>
        <xdr:cNvPr id="79" name="テキスト ボックス 78"/>
        <xdr:cNvSpPr txBox="1"/>
      </xdr:nvSpPr>
      <xdr:spPr>
        <a:xfrm>
          <a:off x="939800" y="590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30480</xdr:rowOff>
    </xdr:from>
    <xdr:to xmlns:xdr="http://schemas.openxmlformats.org/drawingml/2006/spreadsheetDrawing">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2540</xdr:rowOff>
    </xdr:from>
    <xdr:ext cx="762000" cy="259080"/>
    <xdr:sp macro="" textlink="">
      <xdr:nvSpPr>
        <xdr:cNvPr id="86" name="人件費該当値テキスト"/>
        <xdr:cNvSpPr txBox="1"/>
      </xdr:nvSpPr>
      <xdr:spPr>
        <a:xfrm>
          <a:off x="49149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121920</xdr:rowOff>
    </xdr:from>
    <xdr:to xmlns:xdr="http://schemas.openxmlformats.org/drawingml/2006/spreadsheetDrawing">
      <xdr:col>20</xdr:col>
      <xdr:colOff>38100</xdr:colOff>
      <xdr:row>39</xdr:row>
      <xdr:rowOff>52070</xdr:rowOff>
    </xdr:to>
    <xdr:sp macro="" textlink="">
      <xdr:nvSpPr>
        <xdr:cNvPr id="87" name="楕円 86"/>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36830</xdr:rowOff>
    </xdr:from>
    <xdr:ext cx="730250" cy="259080"/>
    <xdr:sp macro="" textlink="">
      <xdr:nvSpPr>
        <xdr:cNvPr id="88" name="テキスト ボックス 87"/>
        <xdr:cNvSpPr txBox="1"/>
      </xdr:nvSpPr>
      <xdr:spPr>
        <a:xfrm>
          <a:off x="3606800" y="67233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72390</xdr:rowOff>
    </xdr:from>
    <xdr:to xmlns:xdr="http://schemas.openxmlformats.org/drawingml/2006/spreadsheetDrawing">
      <xdr:col>15</xdr:col>
      <xdr:colOff>149225</xdr:colOff>
      <xdr:row>40</xdr:row>
      <xdr:rowOff>2540</xdr:rowOff>
    </xdr:to>
    <xdr:sp macro="" textlink="">
      <xdr:nvSpPr>
        <xdr:cNvPr id="89" name="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158750</xdr:rowOff>
    </xdr:from>
    <xdr:ext cx="762000" cy="259080"/>
    <xdr:sp macro="" textlink="">
      <xdr:nvSpPr>
        <xdr:cNvPr id="90" name="テキスト ボックス 89"/>
        <xdr:cNvSpPr txBox="1"/>
      </xdr:nvSpPr>
      <xdr:spPr>
        <a:xfrm>
          <a:off x="2717800" y="684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72390</xdr:rowOff>
    </xdr:from>
    <xdr:to xmlns:xdr="http://schemas.openxmlformats.org/drawingml/2006/spreadsheetDrawing">
      <xdr:col>11</xdr:col>
      <xdr:colOff>60325</xdr:colOff>
      <xdr:row>40</xdr:row>
      <xdr:rowOff>2540</xdr:rowOff>
    </xdr:to>
    <xdr:sp macro="" textlink="">
      <xdr:nvSpPr>
        <xdr:cNvPr id="91" name="楕円 90"/>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158750</xdr:rowOff>
    </xdr:from>
    <xdr:ext cx="755650" cy="259080"/>
    <xdr:sp macro="" textlink="">
      <xdr:nvSpPr>
        <xdr:cNvPr id="92" name="テキスト ボックス 91"/>
        <xdr:cNvSpPr txBox="1"/>
      </xdr:nvSpPr>
      <xdr:spPr>
        <a:xfrm>
          <a:off x="1828800" y="68453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91440</xdr:rowOff>
    </xdr:from>
    <xdr:to xmlns:xdr="http://schemas.openxmlformats.org/drawingml/2006/spreadsheetDrawing">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6350</xdr:rowOff>
    </xdr:from>
    <xdr:ext cx="755650" cy="252730"/>
    <xdr:sp macro="" textlink="">
      <xdr:nvSpPr>
        <xdr:cNvPr id="94" name="テキスト ボックス 93"/>
        <xdr:cNvSpPr txBox="1"/>
      </xdr:nvSpPr>
      <xdr:spPr>
        <a:xfrm>
          <a:off x="939800" y="66929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部門別で比較すると、賃金部門では類似団体平均値を大きく超過しており、なかでも民生費、商工費、教育費で高い水準となっている。これは、児童センター、消費者センター関係や小中学校調理員及び施設員、学校教育支援員などを手厚く措置していることが影響しているものと思われる。一方、委託料部門では類似団体平均値を下回っており、前述の学校施設業務や給食調理の分野で民間委託が進んでいないことが表れてき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1650" cy="259080"/>
    <xdr:sp macro="" textlink="">
      <xdr:nvSpPr>
        <xdr:cNvPr id="110" name="テキスト ボックス 109"/>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1650" cy="252730"/>
    <xdr:sp macro="" textlink="">
      <xdr:nvSpPr>
        <xdr:cNvPr id="112" name="テキスト ボックス 111"/>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1650" cy="258445"/>
    <xdr:sp macro="" textlink="">
      <xdr:nvSpPr>
        <xdr:cNvPr id="114" name="テキスト ボックス 113"/>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1650" cy="259080"/>
    <xdr:sp macro="" textlink="">
      <xdr:nvSpPr>
        <xdr:cNvPr id="116" name="テキスト ボックス 115"/>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1650" cy="252730"/>
    <xdr:sp macro="" textlink="">
      <xdr:nvSpPr>
        <xdr:cNvPr id="118" name="テキスト ボックス 117"/>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1650" cy="259080"/>
    <xdr:sp macro="" textlink="">
      <xdr:nvSpPr>
        <xdr:cNvPr id="120" name="テキスト ボックス 119"/>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22" name="テキスト ボックス 121"/>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78105</xdr:rowOff>
    </xdr:from>
    <xdr:to xmlns:xdr="http://schemas.openxmlformats.org/drawingml/2006/spreadsheetDrawing">
      <xdr:col>82</xdr:col>
      <xdr:colOff>107950</xdr:colOff>
      <xdr:row>21</xdr:row>
      <xdr:rowOff>146050</xdr:rowOff>
    </xdr:to>
    <xdr:cxnSp macro="">
      <xdr:nvCxnSpPr>
        <xdr:cNvPr id="124" name="直線コネクタ 123"/>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164465</xdr:rowOff>
    </xdr:from>
    <xdr:ext cx="762000" cy="259080"/>
    <xdr:sp macro="" textlink="">
      <xdr:nvSpPr>
        <xdr:cNvPr id="127"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78105</xdr:rowOff>
    </xdr:from>
    <xdr:to xmlns:xdr="http://schemas.openxmlformats.org/drawingml/2006/spreadsheetDrawing">
      <xdr:col>82</xdr:col>
      <xdr:colOff>196850</xdr:colOff>
      <xdr:row>12</xdr:row>
      <xdr:rowOff>78105</xdr:rowOff>
    </xdr:to>
    <xdr:cxnSp macro="">
      <xdr:nvCxnSpPr>
        <xdr:cNvPr id="128" name="直線コネクタ 127"/>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20955</xdr:rowOff>
    </xdr:from>
    <xdr:to xmlns:xdr="http://schemas.openxmlformats.org/drawingml/2006/spreadsheetDrawing">
      <xdr:col>82</xdr:col>
      <xdr:colOff>107950</xdr:colOff>
      <xdr:row>15</xdr:row>
      <xdr:rowOff>53340</xdr:rowOff>
    </xdr:to>
    <xdr:cxnSp macro="">
      <xdr:nvCxnSpPr>
        <xdr:cNvPr id="129" name="直線コネクタ 128"/>
        <xdr:cNvCxnSpPr/>
      </xdr:nvCxnSpPr>
      <xdr:spPr>
        <a:xfrm flipV="1">
          <a:off x="15671800" y="25927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31750</xdr:rowOff>
    </xdr:from>
    <xdr:ext cx="762000" cy="252730"/>
    <xdr:sp macro="" textlink="">
      <xdr:nvSpPr>
        <xdr:cNvPr id="130" name="物件費平均値テキスト"/>
        <xdr:cNvSpPr txBox="1"/>
      </xdr:nvSpPr>
      <xdr:spPr>
        <a:xfrm>
          <a:off x="16598900" y="27749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59690</xdr:rowOff>
    </xdr:from>
    <xdr:to xmlns:xdr="http://schemas.openxmlformats.org/drawingml/2006/spreadsheetDrawing">
      <xdr:col>82</xdr:col>
      <xdr:colOff>158750</xdr:colOff>
      <xdr:row>16</xdr:row>
      <xdr:rowOff>161290</xdr:rowOff>
    </xdr:to>
    <xdr:sp macro="" textlink="">
      <xdr:nvSpPr>
        <xdr:cNvPr id="131" name="フローチャート: 判断 130"/>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20955</xdr:rowOff>
    </xdr:from>
    <xdr:to xmlns:xdr="http://schemas.openxmlformats.org/drawingml/2006/spreadsheetDrawing">
      <xdr:col>78</xdr:col>
      <xdr:colOff>69850</xdr:colOff>
      <xdr:row>15</xdr:row>
      <xdr:rowOff>53340</xdr:rowOff>
    </xdr:to>
    <xdr:cxnSp macro="">
      <xdr:nvCxnSpPr>
        <xdr:cNvPr id="132" name="直線コネクタ 131"/>
        <xdr:cNvCxnSpPr/>
      </xdr:nvCxnSpPr>
      <xdr:spPr>
        <a:xfrm>
          <a:off x="14782800" y="25927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33" name="フローチャート: 判断 132"/>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102870</xdr:rowOff>
    </xdr:from>
    <xdr:ext cx="736600" cy="259080"/>
    <xdr:sp macro="" textlink="">
      <xdr:nvSpPr>
        <xdr:cNvPr id="134" name="テキスト ボックス 133"/>
        <xdr:cNvSpPr txBox="1"/>
      </xdr:nvSpPr>
      <xdr:spPr>
        <a:xfrm>
          <a:off x="15290800" y="2846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20955</xdr:rowOff>
    </xdr:from>
    <xdr:to xmlns:xdr="http://schemas.openxmlformats.org/drawingml/2006/spreadsheetDrawing">
      <xdr:col>73</xdr:col>
      <xdr:colOff>180975</xdr:colOff>
      <xdr:row>15</xdr:row>
      <xdr:rowOff>64135</xdr:rowOff>
    </xdr:to>
    <xdr:cxnSp macro="">
      <xdr:nvCxnSpPr>
        <xdr:cNvPr id="135" name="直線コネクタ 134"/>
        <xdr:cNvCxnSpPr/>
      </xdr:nvCxnSpPr>
      <xdr:spPr>
        <a:xfrm flipV="1">
          <a:off x="13893800" y="25927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154940</xdr:rowOff>
    </xdr:from>
    <xdr:to xmlns:xdr="http://schemas.openxmlformats.org/drawingml/2006/spreadsheetDrawing">
      <xdr:col>74</xdr:col>
      <xdr:colOff>31750</xdr:colOff>
      <xdr:row>16</xdr:row>
      <xdr:rowOff>85090</xdr:rowOff>
    </xdr:to>
    <xdr:sp macro="" textlink="">
      <xdr:nvSpPr>
        <xdr:cNvPr id="136" name="フローチャート: 判断 135"/>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69850</xdr:rowOff>
    </xdr:from>
    <xdr:ext cx="762000" cy="259080"/>
    <xdr:sp macro="" textlink="">
      <xdr:nvSpPr>
        <xdr:cNvPr id="137" name="テキスト ボックス 136"/>
        <xdr:cNvSpPr txBox="1"/>
      </xdr:nvSpPr>
      <xdr:spPr>
        <a:xfrm>
          <a:off x="14401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148590</xdr:rowOff>
    </xdr:from>
    <xdr:to xmlns:xdr="http://schemas.openxmlformats.org/drawingml/2006/spreadsheetDrawing">
      <xdr:col>69</xdr:col>
      <xdr:colOff>92075</xdr:colOff>
      <xdr:row>15</xdr:row>
      <xdr:rowOff>64135</xdr:rowOff>
    </xdr:to>
    <xdr:cxnSp macro="">
      <xdr:nvCxnSpPr>
        <xdr:cNvPr id="138" name="直線コネクタ 137"/>
        <xdr:cNvCxnSpPr/>
      </xdr:nvCxnSpPr>
      <xdr:spPr>
        <a:xfrm>
          <a:off x="13004800" y="25488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111760</xdr:rowOff>
    </xdr:from>
    <xdr:to xmlns:xdr="http://schemas.openxmlformats.org/drawingml/2006/spreadsheetDrawing">
      <xdr:col>69</xdr:col>
      <xdr:colOff>142875</xdr:colOff>
      <xdr:row>16</xdr:row>
      <xdr:rowOff>41910</xdr:rowOff>
    </xdr:to>
    <xdr:sp macro="" textlink="">
      <xdr:nvSpPr>
        <xdr:cNvPr id="139" name="フローチャート: 判断 138"/>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26670</xdr:rowOff>
    </xdr:from>
    <xdr:ext cx="755650" cy="259080"/>
    <xdr:sp macro="" textlink="">
      <xdr:nvSpPr>
        <xdr:cNvPr id="140" name="テキスト ボックス 139"/>
        <xdr:cNvSpPr txBox="1"/>
      </xdr:nvSpPr>
      <xdr:spPr>
        <a:xfrm>
          <a:off x="13512800" y="2769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67945</xdr:rowOff>
    </xdr:from>
    <xdr:to xmlns:xdr="http://schemas.openxmlformats.org/drawingml/2006/spreadsheetDrawing">
      <xdr:col>65</xdr:col>
      <xdr:colOff>53975</xdr:colOff>
      <xdr:row>15</xdr:row>
      <xdr:rowOff>169545</xdr:rowOff>
    </xdr:to>
    <xdr:sp macro="" textlink="">
      <xdr:nvSpPr>
        <xdr:cNvPr id="141" name="フローチャート: 判断 140"/>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154940</xdr:rowOff>
    </xdr:from>
    <xdr:ext cx="762000" cy="252730"/>
    <xdr:sp macro="" textlink="">
      <xdr:nvSpPr>
        <xdr:cNvPr id="142" name="テキスト ボックス 141"/>
        <xdr:cNvSpPr txBox="1"/>
      </xdr:nvSpPr>
      <xdr:spPr>
        <a:xfrm>
          <a:off x="12623800" y="27266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4" name="テキスト ボックス 143"/>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5" name="テキスト ボックス 144"/>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7" name="テキスト ボックス 146"/>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141605</xdr:rowOff>
    </xdr:from>
    <xdr:to xmlns:xdr="http://schemas.openxmlformats.org/drawingml/2006/spreadsheetDrawing">
      <xdr:col>82</xdr:col>
      <xdr:colOff>158750</xdr:colOff>
      <xdr:row>15</xdr:row>
      <xdr:rowOff>71755</xdr:rowOff>
    </xdr:to>
    <xdr:sp macro="" textlink="">
      <xdr:nvSpPr>
        <xdr:cNvPr id="148" name="楕円 147"/>
        <xdr:cNvSpPr/>
      </xdr:nvSpPr>
      <xdr:spPr>
        <a:xfrm>
          <a:off x="164592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158115</xdr:rowOff>
    </xdr:from>
    <xdr:ext cx="762000" cy="252730"/>
    <xdr:sp macro="" textlink="">
      <xdr:nvSpPr>
        <xdr:cNvPr id="149" name="物件費該当値テキスト"/>
        <xdr:cNvSpPr txBox="1"/>
      </xdr:nvSpPr>
      <xdr:spPr>
        <a:xfrm>
          <a:off x="16598900" y="2386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2540</xdr:rowOff>
    </xdr:from>
    <xdr:to xmlns:xdr="http://schemas.openxmlformats.org/drawingml/2006/spreadsheetDrawing">
      <xdr:col>78</xdr:col>
      <xdr:colOff>120650</xdr:colOff>
      <xdr:row>15</xdr:row>
      <xdr:rowOff>104140</xdr:rowOff>
    </xdr:to>
    <xdr:sp macro="" textlink="">
      <xdr:nvSpPr>
        <xdr:cNvPr id="150" name="楕円 149"/>
        <xdr:cNvSpPr/>
      </xdr:nvSpPr>
      <xdr:spPr>
        <a:xfrm>
          <a:off x="15621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114300</xdr:rowOff>
    </xdr:from>
    <xdr:ext cx="736600" cy="259080"/>
    <xdr:sp macro="" textlink="">
      <xdr:nvSpPr>
        <xdr:cNvPr id="151" name="テキスト ボックス 150"/>
        <xdr:cNvSpPr txBox="1"/>
      </xdr:nvSpPr>
      <xdr:spPr>
        <a:xfrm>
          <a:off x="15290800" y="2343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141605</xdr:rowOff>
    </xdr:from>
    <xdr:to xmlns:xdr="http://schemas.openxmlformats.org/drawingml/2006/spreadsheetDrawing">
      <xdr:col>74</xdr:col>
      <xdr:colOff>31750</xdr:colOff>
      <xdr:row>15</xdr:row>
      <xdr:rowOff>71755</xdr:rowOff>
    </xdr:to>
    <xdr:sp macro="" textlink="">
      <xdr:nvSpPr>
        <xdr:cNvPr id="152" name="楕円 151"/>
        <xdr:cNvSpPr/>
      </xdr:nvSpPr>
      <xdr:spPr>
        <a:xfrm>
          <a:off x="14732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81915</xdr:rowOff>
    </xdr:from>
    <xdr:ext cx="762000" cy="259080"/>
    <xdr:sp macro="" textlink="">
      <xdr:nvSpPr>
        <xdr:cNvPr id="153" name="テキスト ボックス 152"/>
        <xdr:cNvSpPr txBox="1"/>
      </xdr:nvSpPr>
      <xdr:spPr>
        <a:xfrm>
          <a:off x="14401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13335</xdr:rowOff>
    </xdr:from>
    <xdr:to xmlns:xdr="http://schemas.openxmlformats.org/drawingml/2006/spreadsheetDrawing">
      <xdr:col>69</xdr:col>
      <xdr:colOff>142875</xdr:colOff>
      <xdr:row>15</xdr:row>
      <xdr:rowOff>114935</xdr:rowOff>
    </xdr:to>
    <xdr:sp macro="" textlink="">
      <xdr:nvSpPr>
        <xdr:cNvPr id="154" name="楕円 153"/>
        <xdr:cNvSpPr/>
      </xdr:nvSpPr>
      <xdr:spPr>
        <a:xfrm>
          <a:off x="13843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125095</xdr:rowOff>
    </xdr:from>
    <xdr:ext cx="755650" cy="258445"/>
    <xdr:sp macro="" textlink="">
      <xdr:nvSpPr>
        <xdr:cNvPr id="155" name="テキスト ボックス 154"/>
        <xdr:cNvSpPr txBox="1"/>
      </xdr:nvSpPr>
      <xdr:spPr>
        <a:xfrm>
          <a:off x="13512800" y="235394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97790</xdr:rowOff>
    </xdr:from>
    <xdr:to xmlns:xdr="http://schemas.openxmlformats.org/drawingml/2006/spreadsheetDrawing">
      <xdr:col>65</xdr:col>
      <xdr:colOff>53975</xdr:colOff>
      <xdr:row>15</xdr:row>
      <xdr:rowOff>27940</xdr:rowOff>
    </xdr:to>
    <xdr:sp macro="" textlink="">
      <xdr:nvSpPr>
        <xdr:cNvPr id="156" name="楕円 155"/>
        <xdr:cNvSpPr/>
      </xdr:nvSpPr>
      <xdr:spPr>
        <a:xfrm>
          <a:off x="12954000" y="24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38100</xdr:rowOff>
    </xdr:from>
    <xdr:ext cx="762000" cy="259080"/>
    <xdr:sp macro="" textlink="">
      <xdr:nvSpPr>
        <xdr:cNvPr id="157" name="テキスト ボックス 156"/>
        <xdr:cNvSpPr txBox="1"/>
      </xdr:nvSpPr>
      <xdr:spPr>
        <a:xfrm>
          <a:off x="12623800" y="22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a:t>
          </a:r>
          <a:r>
            <a:rPr kumimoji="1" lang="ja-JP" altLang="en-US" sz="1100">
              <a:latin typeface="ＭＳ Ｐゴシック"/>
              <a:ea typeface="ＭＳ Ｐゴシック"/>
            </a:rPr>
            <a:t/>
          </a:r>
          <a:r>
            <a:rPr kumimoji="1" lang="en-US" altLang="ja-JP" sz="1100">
              <a:latin typeface="ＭＳ Ｐゴシック"/>
              <a:ea typeface="ＭＳ Ｐゴシック"/>
            </a:rPr>
            <a:t>5</a:t>
          </a:r>
          <a:r>
            <a:rPr kumimoji="1" lang="ja-JP" altLang="en-US" sz="1100">
              <a:latin typeface="ＭＳ Ｐゴシック"/>
              <a:ea typeface="ＭＳ Ｐゴシック"/>
            </a:rPr>
            <a:t>ヶ年で最も悪化した平成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年度からは</a:t>
          </a:r>
          <a:r>
            <a:rPr kumimoji="1" lang="en-US" altLang="ja-JP" sz="1100">
              <a:latin typeface="ＭＳ Ｐゴシック"/>
              <a:ea typeface="ＭＳ Ｐゴシック"/>
            </a:rPr>
            <a:t>0.9</a:t>
          </a:r>
          <a:r>
            <a:rPr kumimoji="1" lang="ja-JP" altLang="en-US" sz="1100">
              <a:latin typeface="ＭＳ Ｐゴシック"/>
              <a:ea typeface="ＭＳ Ｐゴシック"/>
            </a:rPr>
            <a:t>ポイント改善しており、類似団体平均を下回る結果となった。これは経常経費が減額、経常経費に充当される特定財源が増額となった結果、一般財源等の額が減額となったためである。</a:t>
          </a:r>
          <a:r>
            <a:rPr kumimoji="1" lang="ja-JP" altLang="en-US" sz="1100">
              <a:latin typeface="ＭＳ Ｐゴシック"/>
              <a:ea typeface="ＭＳ Ｐゴシック"/>
            </a:rPr>
            <a:t>特に、新規に4園が認定こども園に移行したことにより、施設型給付費が減額となったほか、児童数の減少により児童手当給付費</a:t>
          </a:r>
          <a:r>
            <a:rPr kumimoji="1" lang="ja-JP" altLang="en-US" sz="1100">
              <a:latin typeface="ＭＳ Ｐゴシック"/>
              <a:ea typeface="ＭＳ Ｐゴシック"/>
            </a:rPr>
            <a:t>も減額となったことがその主な要因となっている。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9" name="テキスト ボックス 168"/>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71" name="テキスト ボックス 170"/>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650" cy="259080"/>
    <xdr:sp macro="" textlink="">
      <xdr:nvSpPr>
        <xdr:cNvPr id="173" name="テキスト ボックス 172"/>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650" cy="252730"/>
    <xdr:sp macro="" textlink="">
      <xdr:nvSpPr>
        <xdr:cNvPr id="175" name="テキスト ボックス 174"/>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650" cy="258445"/>
    <xdr:sp macro="" textlink="">
      <xdr:nvSpPr>
        <xdr:cNvPr id="177" name="テキスト ボックス 176"/>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650" cy="259080"/>
    <xdr:sp macro="" textlink="">
      <xdr:nvSpPr>
        <xdr:cNvPr id="179" name="テキスト ボックス 178"/>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650" cy="252730"/>
    <xdr:sp macro="" textlink="">
      <xdr:nvSpPr>
        <xdr:cNvPr id="181" name="テキスト ボックス 180"/>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650" cy="259080"/>
    <xdr:sp macro="" textlink="">
      <xdr:nvSpPr>
        <xdr:cNvPr id="183" name="テキスト ボックス 182"/>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5" name="テキスト ボックス 184"/>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xdr:rowOff>
    </xdr:from>
    <xdr:to xmlns:xdr="http://schemas.openxmlformats.org/drawingml/2006/spreadsheetDrawing">
      <xdr:col>24</xdr:col>
      <xdr:colOff>25400</xdr:colOff>
      <xdr:row>61</xdr:row>
      <xdr:rowOff>20955</xdr:rowOff>
    </xdr:to>
    <xdr:cxnSp macro="">
      <xdr:nvCxnSpPr>
        <xdr:cNvPr id="187" name="直線コネクタ 186"/>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8"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9" name="直線コネクタ 188"/>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99060</xdr:rowOff>
    </xdr:from>
    <xdr:ext cx="762000" cy="252730"/>
    <xdr:sp macro="" textlink="">
      <xdr:nvSpPr>
        <xdr:cNvPr id="190" name="扶助費最大値テキスト"/>
        <xdr:cNvSpPr txBox="1"/>
      </xdr:nvSpPr>
      <xdr:spPr>
        <a:xfrm>
          <a:off x="4914900" y="8671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xdr:rowOff>
    </xdr:from>
    <xdr:to xmlns:xdr="http://schemas.openxmlformats.org/drawingml/2006/spreadsheetDrawing">
      <xdr:col>24</xdr:col>
      <xdr:colOff>114300</xdr:colOff>
      <xdr:row>52</xdr:row>
      <xdr:rowOff>12700</xdr:rowOff>
    </xdr:to>
    <xdr:cxnSp macro="">
      <xdr:nvCxnSpPr>
        <xdr:cNvPr id="191" name="直線コネクタ 190"/>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20955</xdr:rowOff>
    </xdr:from>
    <xdr:to xmlns:xdr="http://schemas.openxmlformats.org/drawingml/2006/spreadsheetDrawing">
      <xdr:col>24</xdr:col>
      <xdr:colOff>25400</xdr:colOff>
      <xdr:row>55</xdr:row>
      <xdr:rowOff>135255</xdr:rowOff>
    </xdr:to>
    <xdr:cxnSp macro="">
      <xdr:nvCxnSpPr>
        <xdr:cNvPr id="192" name="直線コネクタ 191"/>
        <xdr:cNvCxnSpPr/>
      </xdr:nvCxnSpPr>
      <xdr:spPr>
        <a:xfrm flipV="1">
          <a:off x="3987800" y="945070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56515</xdr:rowOff>
    </xdr:from>
    <xdr:ext cx="762000" cy="258445"/>
    <xdr:sp macro="" textlink="">
      <xdr:nvSpPr>
        <xdr:cNvPr id="193" name="扶助費平均値テキスト"/>
        <xdr:cNvSpPr txBox="1"/>
      </xdr:nvSpPr>
      <xdr:spPr>
        <a:xfrm>
          <a:off x="4914900" y="9486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84455</xdr:rowOff>
    </xdr:from>
    <xdr:to xmlns:xdr="http://schemas.openxmlformats.org/drawingml/2006/spreadsheetDrawing">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135255</xdr:rowOff>
    </xdr:from>
    <xdr:to xmlns:xdr="http://schemas.openxmlformats.org/drawingml/2006/spreadsheetDrawing">
      <xdr:col>19</xdr:col>
      <xdr:colOff>187325</xdr:colOff>
      <xdr:row>55</xdr:row>
      <xdr:rowOff>135255</xdr:rowOff>
    </xdr:to>
    <xdr:cxnSp macro="">
      <xdr:nvCxnSpPr>
        <xdr:cNvPr id="195" name="直線コネクタ 194"/>
        <xdr:cNvCxnSpPr/>
      </xdr:nvCxnSpPr>
      <xdr:spPr>
        <a:xfrm>
          <a:off x="3098800" y="956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35560</xdr:rowOff>
    </xdr:from>
    <xdr:to xmlns:xdr="http://schemas.openxmlformats.org/drawingml/2006/spreadsheetDrawing">
      <xdr:col>20</xdr:col>
      <xdr:colOff>38100</xdr:colOff>
      <xdr:row>55</xdr:row>
      <xdr:rowOff>137160</xdr:rowOff>
    </xdr:to>
    <xdr:sp macro="" textlink="">
      <xdr:nvSpPr>
        <xdr:cNvPr id="196" name="フローチャート: 判断 195"/>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147320</xdr:rowOff>
    </xdr:from>
    <xdr:ext cx="730250" cy="259080"/>
    <xdr:sp macro="" textlink="">
      <xdr:nvSpPr>
        <xdr:cNvPr id="197" name="テキスト ボックス 196"/>
        <xdr:cNvSpPr txBox="1"/>
      </xdr:nvSpPr>
      <xdr:spPr>
        <a:xfrm>
          <a:off x="3606800" y="92341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135255</xdr:rowOff>
    </xdr:from>
    <xdr:to xmlns:xdr="http://schemas.openxmlformats.org/drawingml/2006/spreadsheetDrawing">
      <xdr:col>15</xdr:col>
      <xdr:colOff>98425</xdr:colOff>
      <xdr:row>55</xdr:row>
      <xdr:rowOff>167640</xdr:rowOff>
    </xdr:to>
    <xdr:cxnSp macro="">
      <xdr:nvCxnSpPr>
        <xdr:cNvPr id="198" name="直線コネクタ 197"/>
        <xdr:cNvCxnSpPr/>
      </xdr:nvCxnSpPr>
      <xdr:spPr>
        <a:xfrm flipV="1">
          <a:off x="2209800" y="95650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9" name="フローチャート: 判断 198"/>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00" name="テキスト ボックス 19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4445</xdr:rowOff>
    </xdr:from>
    <xdr:to xmlns:xdr="http://schemas.openxmlformats.org/drawingml/2006/spreadsheetDrawing">
      <xdr:col>11</xdr:col>
      <xdr:colOff>9525</xdr:colOff>
      <xdr:row>55</xdr:row>
      <xdr:rowOff>167640</xdr:rowOff>
    </xdr:to>
    <xdr:cxnSp macro="">
      <xdr:nvCxnSpPr>
        <xdr:cNvPr id="201" name="直線コネクタ 200"/>
        <xdr:cNvCxnSpPr/>
      </xdr:nvCxnSpPr>
      <xdr:spPr>
        <a:xfrm>
          <a:off x="1320800" y="94341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202" name="フローチャート: 判断 201"/>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81915</xdr:rowOff>
    </xdr:from>
    <xdr:ext cx="755650" cy="259080"/>
    <xdr:sp macro="" textlink="">
      <xdr:nvSpPr>
        <xdr:cNvPr id="203" name="テキスト ボックス 202"/>
        <xdr:cNvSpPr txBox="1"/>
      </xdr:nvSpPr>
      <xdr:spPr>
        <a:xfrm>
          <a:off x="1828800" y="91687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59690</xdr:rowOff>
    </xdr:from>
    <xdr:to xmlns:xdr="http://schemas.openxmlformats.org/drawingml/2006/spreadsheetDrawing">
      <xdr:col>6</xdr:col>
      <xdr:colOff>171450</xdr:colOff>
      <xdr:row>54</xdr:row>
      <xdr:rowOff>161290</xdr:rowOff>
    </xdr:to>
    <xdr:sp macro="" textlink="">
      <xdr:nvSpPr>
        <xdr:cNvPr id="204" name="フローチャート: 判断 203"/>
        <xdr:cNvSpPr/>
      </xdr:nvSpPr>
      <xdr:spPr>
        <a:xfrm>
          <a:off x="1270000" y="93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0</xdr:rowOff>
    </xdr:from>
    <xdr:ext cx="755650" cy="259080"/>
    <xdr:sp macro="" textlink="">
      <xdr:nvSpPr>
        <xdr:cNvPr id="205" name="テキスト ボックス 204"/>
        <xdr:cNvSpPr txBox="1"/>
      </xdr:nvSpPr>
      <xdr:spPr>
        <a:xfrm>
          <a:off x="939800" y="90868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8" name="テキスト ボックス 207"/>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211" name="楕円 210"/>
        <xdr:cNvSpPr/>
      </xdr:nvSpPr>
      <xdr:spPr>
        <a:xfrm>
          <a:off x="47752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158115</xdr:rowOff>
    </xdr:from>
    <xdr:ext cx="762000" cy="252730"/>
    <xdr:sp macro="" textlink="">
      <xdr:nvSpPr>
        <xdr:cNvPr id="212" name="扶助費該当値テキスト"/>
        <xdr:cNvSpPr txBox="1"/>
      </xdr:nvSpPr>
      <xdr:spPr>
        <a:xfrm>
          <a:off x="4914900" y="9244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84455</xdr:rowOff>
    </xdr:from>
    <xdr:to xmlns:xdr="http://schemas.openxmlformats.org/drawingml/2006/spreadsheetDrawing">
      <xdr:col>20</xdr:col>
      <xdr:colOff>38100</xdr:colOff>
      <xdr:row>56</xdr:row>
      <xdr:rowOff>14605</xdr:rowOff>
    </xdr:to>
    <xdr:sp macro="" textlink="">
      <xdr:nvSpPr>
        <xdr:cNvPr id="213" name="楕円 212"/>
        <xdr:cNvSpPr/>
      </xdr:nvSpPr>
      <xdr:spPr>
        <a:xfrm>
          <a:off x="3937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170815</xdr:rowOff>
    </xdr:from>
    <xdr:ext cx="730250" cy="258445"/>
    <xdr:sp macro="" textlink="">
      <xdr:nvSpPr>
        <xdr:cNvPr id="214" name="テキスト ボックス 213"/>
        <xdr:cNvSpPr txBox="1"/>
      </xdr:nvSpPr>
      <xdr:spPr>
        <a:xfrm>
          <a:off x="3606800" y="9600565"/>
          <a:ext cx="7302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84455</xdr:rowOff>
    </xdr:from>
    <xdr:to xmlns:xdr="http://schemas.openxmlformats.org/drawingml/2006/spreadsheetDrawing">
      <xdr:col>15</xdr:col>
      <xdr:colOff>149225</xdr:colOff>
      <xdr:row>56</xdr:row>
      <xdr:rowOff>14605</xdr:rowOff>
    </xdr:to>
    <xdr:sp macro="" textlink="">
      <xdr:nvSpPr>
        <xdr:cNvPr id="215" name="楕円 214"/>
        <xdr:cNvSpPr/>
      </xdr:nvSpPr>
      <xdr:spPr>
        <a:xfrm>
          <a:off x="3048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170815</xdr:rowOff>
    </xdr:from>
    <xdr:ext cx="762000" cy="258445"/>
    <xdr:sp macro="" textlink="">
      <xdr:nvSpPr>
        <xdr:cNvPr id="216" name="テキスト ボックス 215"/>
        <xdr:cNvSpPr txBox="1"/>
      </xdr:nvSpPr>
      <xdr:spPr>
        <a:xfrm>
          <a:off x="27178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116840</xdr:rowOff>
    </xdr:from>
    <xdr:to xmlns:xdr="http://schemas.openxmlformats.org/drawingml/2006/spreadsheetDrawing">
      <xdr:col>11</xdr:col>
      <xdr:colOff>60325</xdr:colOff>
      <xdr:row>56</xdr:row>
      <xdr:rowOff>46990</xdr:rowOff>
    </xdr:to>
    <xdr:sp macro="" textlink="">
      <xdr:nvSpPr>
        <xdr:cNvPr id="217" name="楕円 216"/>
        <xdr:cNvSpPr/>
      </xdr:nvSpPr>
      <xdr:spPr>
        <a:xfrm>
          <a:off x="2159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31750</xdr:rowOff>
    </xdr:from>
    <xdr:ext cx="755650" cy="252730"/>
    <xdr:sp macro="" textlink="">
      <xdr:nvSpPr>
        <xdr:cNvPr id="218" name="テキスト ボックス 217"/>
        <xdr:cNvSpPr txBox="1"/>
      </xdr:nvSpPr>
      <xdr:spPr>
        <a:xfrm>
          <a:off x="1828800" y="96329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125095</xdr:rowOff>
    </xdr:from>
    <xdr:to xmlns:xdr="http://schemas.openxmlformats.org/drawingml/2006/spreadsheetDrawing">
      <xdr:col>6</xdr:col>
      <xdr:colOff>171450</xdr:colOff>
      <xdr:row>55</xdr:row>
      <xdr:rowOff>55245</xdr:rowOff>
    </xdr:to>
    <xdr:sp macro="" textlink="">
      <xdr:nvSpPr>
        <xdr:cNvPr id="219" name="楕円 218"/>
        <xdr:cNvSpPr/>
      </xdr:nvSpPr>
      <xdr:spPr>
        <a:xfrm>
          <a:off x="1270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40640</xdr:rowOff>
    </xdr:from>
    <xdr:ext cx="755650" cy="252730"/>
    <xdr:sp macro="" textlink="">
      <xdr:nvSpPr>
        <xdr:cNvPr id="220" name="テキスト ボックス 219"/>
        <xdr:cNvSpPr txBox="1"/>
      </xdr:nvSpPr>
      <xdr:spPr>
        <a:xfrm>
          <a:off x="939800" y="94703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chemeClr val="dk1"/>
              </a:solidFill>
              <a:effectLst/>
              <a:latin typeface="ＭＳ Ｐゴシック"/>
              <a:ea typeface="ＭＳ Ｐゴシック"/>
              <a:cs typeface="+mn-cs"/>
            </a:rPr>
            <a:t>介護保険制度での低所得者対策の拡充や人口減少等による下水道使用料の減に伴い繰出金が増額となった</a:t>
          </a:r>
          <a:r>
            <a:rPr kumimoji="1" lang="ja-JP" altLang="en-US" sz="1100">
              <a:latin typeface="ＭＳ Ｐゴシック"/>
              <a:ea typeface="ＭＳ Ｐゴシック"/>
            </a:rPr>
            <a:t>ことなどにより比率は悪化した。今後も下水道事業特別会計の公債費が増えて、使用料収入は減る見込みであることから、繰出金が年々増えていくことが見込まれている。特に公営企業会計においては、経費の削減に加え、独立採算の原則を踏まえ料金等の適正化を図るなど、一般会計による負担を低減させるよう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32" name="テキスト ボックス 231"/>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4" name="テキスト ボックス 233"/>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1650" cy="259080"/>
    <xdr:sp macro="" textlink="">
      <xdr:nvSpPr>
        <xdr:cNvPr id="236" name="テキスト ボックス 235"/>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1650" cy="252730"/>
    <xdr:sp macro="" textlink="">
      <xdr:nvSpPr>
        <xdr:cNvPr id="238" name="テキスト ボックス 237"/>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1650" cy="258445"/>
    <xdr:sp macro="" textlink="">
      <xdr:nvSpPr>
        <xdr:cNvPr id="240" name="テキスト ボックス 239"/>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1650" cy="259080"/>
    <xdr:sp macro="" textlink="">
      <xdr:nvSpPr>
        <xdr:cNvPr id="242" name="テキスト ボックス 241"/>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1650" cy="252730"/>
    <xdr:sp macro="" textlink="">
      <xdr:nvSpPr>
        <xdr:cNvPr id="244" name="テキスト ボックス 243"/>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1650" cy="259080"/>
    <xdr:sp macro="" textlink="">
      <xdr:nvSpPr>
        <xdr:cNvPr id="246" name="テキスト ボックス 245"/>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8" name="テキスト ボックス 247"/>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60</xdr:row>
      <xdr:rowOff>169545</xdr:rowOff>
    </xdr:to>
    <xdr:cxnSp macro="">
      <xdr:nvCxnSpPr>
        <xdr:cNvPr id="250" name="直線コネクタ 249"/>
        <xdr:cNvCxnSpPr/>
      </xdr:nvCxnSpPr>
      <xdr:spPr>
        <a:xfrm flipV="1">
          <a:off x="16510000" y="92024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51"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52" name="直線コネクタ 251"/>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30480</xdr:rowOff>
    </xdr:from>
    <xdr:ext cx="762000" cy="252730"/>
    <xdr:sp macro="" textlink="">
      <xdr:nvSpPr>
        <xdr:cNvPr id="253" name="その他最大値テキスト"/>
        <xdr:cNvSpPr txBox="1"/>
      </xdr:nvSpPr>
      <xdr:spPr>
        <a:xfrm>
          <a:off x="16598900" y="8945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196850</xdr:colOff>
      <xdr:row>53</xdr:row>
      <xdr:rowOff>115570</xdr:rowOff>
    </xdr:to>
    <xdr:cxnSp macro="">
      <xdr:nvCxnSpPr>
        <xdr:cNvPr id="254" name="直線コネクタ 253"/>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169545</xdr:rowOff>
    </xdr:from>
    <xdr:to xmlns:xdr="http://schemas.openxmlformats.org/drawingml/2006/spreadsheetDrawing">
      <xdr:col>82</xdr:col>
      <xdr:colOff>107950</xdr:colOff>
      <xdr:row>57</xdr:row>
      <xdr:rowOff>10795</xdr:rowOff>
    </xdr:to>
    <xdr:cxnSp macro="">
      <xdr:nvCxnSpPr>
        <xdr:cNvPr id="255" name="直線コネクタ 254"/>
        <xdr:cNvCxnSpPr/>
      </xdr:nvCxnSpPr>
      <xdr:spPr>
        <a:xfrm>
          <a:off x="15671800" y="97707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17780</xdr:rowOff>
    </xdr:from>
    <xdr:ext cx="762000" cy="252730"/>
    <xdr:sp macro="" textlink="">
      <xdr:nvSpPr>
        <xdr:cNvPr id="256" name="その他平均値テキスト"/>
        <xdr:cNvSpPr txBox="1"/>
      </xdr:nvSpPr>
      <xdr:spPr>
        <a:xfrm>
          <a:off x="16598900" y="944753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1270</xdr:rowOff>
    </xdr:from>
    <xdr:to xmlns:xdr="http://schemas.openxmlformats.org/drawingml/2006/spreadsheetDrawing">
      <xdr:col>82</xdr:col>
      <xdr:colOff>158750</xdr:colOff>
      <xdr:row>56</xdr:row>
      <xdr:rowOff>102870</xdr:rowOff>
    </xdr:to>
    <xdr:sp macro="" textlink="">
      <xdr:nvSpPr>
        <xdr:cNvPr id="257" name="フローチャート: 判断 256"/>
        <xdr:cNvSpPr/>
      </xdr:nvSpPr>
      <xdr:spPr>
        <a:xfrm>
          <a:off x="164592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169545</xdr:rowOff>
    </xdr:from>
    <xdr:to xmlns:xdr="http://schemas.openxmlformats.org/drawingml/2006/spreadsheetDrawing">
      <xdr:col>78</xdr:col>
      <xdr:colOff>69850</xdr:colOff>
      <xdr:row>57</xdr:row>
      <xdr:rowOff>89535</xdr:rowOff>
    </xdr:to>
    <xdr:cxnSp macro="">
      <xdr:nvCxnSpPr>
        <xdr:cNvPr id="258" name="直線コネクタ 257"/>
        <xdr:cNvCxnSpPr/>
      </xdr:nvCxnSpPr>
      <xdr:spPr>
        <a:xfrm flipV="1">
          <a:off x="14782800" y="977074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165100</xdr:rowOff>
    </xdr:from>
    <xdr:ext cx="736600" cy="259080"/>
    <xdr:sp macro="" textlink="">
      <xdr:nvSpPr>
        <xdr:cNvPr id="260" name="テキスト ボックス 259"/>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89535</xdr:rowOff>
    </xdr:from>
    <xdr:to xmlns:xdr="http://schemas.openxmlformats.org/drawingml/2006/spreadsheetDrawing">
      <xdr:col>73</xdr:col>
      <xdr:colOff>180975</xdr:colOff>
      <xdr:row>57</xdr:row>
      <xdr:rowOff>121920</xdr:rowOff>
    </xdr:to>
    <xdr:cxnSp macro="">
      <xdr:nvCxnSpPr>
        <xdr:cNvPr id="261" name="直線コネクタ 260"/>
        <xdr:cNvCxnSpPr/>
      </xdr:nvCxnSpPr>
      <xdr:spPr>
        <a:xfrm flipV="1">
          <a:off x="13893800" y="98621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73025</xdr:rowOff>
    </xdr:from>
    <xdr:to xmlns:xdr="http://schemas.openxmlformats.org/drawingml/2006/spreadsheetDrawing">
      <xdr:col>74</xdr:col>
      <xdr:colOff>31750</xdr:colOff>
      <xdr:row>57</xdr:row>
      <xdr:rowOff>3175</xdr:rowOff>
    </xdr:to>
    <xdr:sp macro="" textlink="">
      <xdr:nvSpPr>
        <xdr:cNvPr id="262" name="フローチャート: 判断 261"/>
        <xdr:cNvSpPr/>
      </xdr:nvSpPr>
      <xdr:spPr>
        <a:xfrm>
          <a:off x="14732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13335</xdr:rowOff>
    </xdr:from>
    <xdr:ext cx="762000" cy="259080"/>
    <xdr:sp macro="" textlink="">
      <xdr:nvSpPr>
        <xdr:cNvPr id="263" name="テキスト ボックス 262"/>
        <xdr:cNvSpPr txBox="1"/>
      </xdr:nvSpPr>
      <xdr:spPr>
        <a:xfrm>
          <a:off x="14401800" y="944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37465</xdr:rowOff>
    </xdr:from>
    <xdr:to xmlns:xdr="http://schemas.openxmlformats.org/drawingml/2006/spreadsheetDrawing">
      <xdr:col>69</xdr:col>
      <xdr:colOff>92075</xdr:colOff>
      <xdr:row>57</xdr:row>
      <xdr:rowOff>121920</xdr:rowOff>
    </xdr:to>
    <xdr:cxnSp macro="">
      <xdr:nvCxnSpPr>
        <xdr:cNvPr id="264" name="直線コネクタ 263"/>
        <xdr:cNvCxnSpPr/>
      </xdr:nvCxnSpPr>
      <xdr:spPr>
        <a:xfrm>
          <a:off x="13004800" y="981011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39370</xdr:rowOff>
    </xdr:from>
    <xdr:ext cx="755650" cy="259080"/>
    <xdr:sp macro="" textlink="">
      <xdr:nvSpPr>
        <xdr:cNvPr id="266" name="テキスト ボックス 265"/>
        <xdr:cNvSpPr txBox="1"/>
      </xdr:nvSpPr>
      <xdr:spPr>
        <a:xfrm>
          <a:off x="13512800" y="9469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40640</xdr:rowOff>
    </xdr:from>
    <xdr:to xmlns:xdr="http://schemas.openxmlformats.org/drawingml/2006/spreadsheetDrawing">
      <xdr:col>65</xdr:col>
      <xdr:colOff>53975</xdr:colOff>
      <xdr:row>56</xdr:row>
      <xdr:rowOff>141605</xdr:rowOff>
    </xdr:to>
    <xdr:sp macro="" textlink="">
      <xdr:nvSpPr>
        <xdr:cNvPr id="267" name="フローチャート: 判断 266"/>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151765</xdr:rowOff>
    </xdr:from>
    <xdr:ext cx="762000" cy="259080"/>
    <xdr:sp macro="" textlink="">
      <xdr:nvSpPr>
        <xdr:cNvPr id="268" name="テキスト ボックス 267"/>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70" name="テキスト ボックス 269"/>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71" name="テキスト ボックス 270"/>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73" name="テキスト ボックス 272"/>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132080</xdr:rowOff>
    </xdr:from>
    <xdr:to xmlns:xdr="http://schemas.openxmlformats.org/drawingml/2006/spreadsheetDrawing">
      <xdr:col>82</xdr:col>
      <xdr:colOff>158750</xdr:colOff>
      <xdr:row>57</xdr:row>
      <xdr:rowOff>61595</xdr:rowOff>
    </xdr:to>
    <xdr:sp macro="" textlink="">
      <xdr:nvSpPr>
        <xdr:cNvPr id="274" name="楕円 273"/>
        <xdr:cNvSpPr/>
      </xdr:nvSpPr>
      <xdr:spPr>
        <a:xfrm>
          <a:off x="164592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103505</xdr:rowOff>
    </xdr:from>
    <xdr:ext cx="762000" cy="259080"/>
    <xdr:sp macro="" textlink="">
      <xdr:nvSpPr>
        <xdr:cNvPr id="275" name="その他該当値テキスト"/>
        <xdr:cNvSpPr txBox="1"/>
      </xdr:nvSpPr>
      <xdr:spPr>
        <a:xfrm>
          <a:off x="16598900" y="9704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118745</xdr:rowOff>
    </xdr:from>
    <xdr:to xmlns:xdr="http://schemas.openxmlformats.org/drawingml/2006/spreadsheetDrawing">
      <xdr:col>78</xdr:col>
      <xdr:colOff>120650</xdr:colOff>
      <xdr:row>57</xdr:row>
      <xdr:rowOff>48895</xdr:rowOff>
    </xdr:to>
    <xdr:sp macro="" textlink="">
      <xdr:nvSpPr>
        <xdr:cNvPr id="276" name="楕円 275"/>
        <xdr:cNvSpPr/>
      </xdr:nvSpPr>
      <xdr:spPr>
        <a:xfrm>
          <a:off x="156210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33655</xdr:rowOff>
    </xdr:from>
    <xdr:ext cx="736600" cy="258445"/>
    <xdr:sp macro="" textlink="">
      <xdr:nvSpPr>
        <xdr:cNvPr id="277" name="テキスト ボックス 276"/>
        <xdr:cNvSpPr txBox="1"/>
      </xdr:nvSpPr>
      <xdr:spPr>
        <a:xfrm>
          <a:off x="15290800" y="9806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38735</xdr:rowOff>
    </xdr:from>
    <xdr:to xmlns:xdr="http://schemas.openxmlformats.org/drawingml/2006/spreadsheetDrawing">
      <xdr:col>74</xdr:col>
      <xdr:colOff>31750</xdr:colOff>
      <xdr:row>57</xdr:row>
      <xdr:rowOff>140335</xdr:rowOff>
    </xdr:to>
    <xdr:sp macro="" textlink="">
      <xdr:nvSpPr>
        <xdr:cNvPr id="278" name="楕円 277"/>
        <xdr:cNvSpPr/>
      </xdr:nvSpPr>
      <xdr:spPr>
        <a:xfrm>
          <a:off x="147320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125095</xdr:rowOff>
    </xdr:from>
    <xdr:ext cx="762000" cy="258445"/>
    <xdr:sp macro="" textlink="">
      <xdr:nvSpPr>
        <xdr:cNvPr id="279" name="テキスト ボックス 278"/>
        <xdr:cNvSpPr txBox="1"/>
      </xdr:nvSpPr>
      <xdr:spPr>
        <a:xfrm>
          <a:off x="14401800" y="989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71120</xdr:rowOff>
    </xdr:from>
    <xdr:to xmlns:xdr="http://schemas.openxmlformats.org/drawingml/2006/spreadsheetDrawing">
      <xdr:col>69</xdr:col>
      <xdr:colOff>142875</xdr:colOff>
      <xdr:row>58</xdr:row>
      <xdr:rowOff>1270</xdr:rowOff>
    </xdr:to>
    <xdr:sp macro="" textlink="">
      <xdr:nvSpPr>
        <xdr:cNvPr id="280" name="楕円 279"/>
        <xdr:cNvSpPr/>
      </xdr:nvSpPr>
      <xdr:spPr>
        <a:xfrm>
          <a:off x="138430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157480</xdr:rowOff>
    </xdr:from>
    <xdr:ext cx="755650" cy="252730"/>
    <xdr:sp macro="" textlink="">
      <xdr:nvSpPr>
        <xdr:cNvPr id="281" name="テキスト ボックス 280"/>
        <xdr:cNvSpPr txBox="1"/>
      </xdr:nvSpPr>
      <xdr:spPr>
        <a:xfrm>
          <a:off x="13512800" y="99301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158115</xdr:rowOff>
    </xdr:from>
    <xdr:to xmlns:xdr="http://schemas.openxmlformats.org/drawingml/2006/spreadsheetDrawing">
      <xdr:col>65</xdr:col>
      <xdr:colOff>53975</xdr:colOff>
      <xdr:row>57</xdr:row>
      <xdr:rowOff>88265</xdr:rowOff>
    </xdr:to>
    <xdr:sp macro="" textlink="">
      <xdr:nvSpPr>
        <xdr:cNvPr id="282" name="楕円 281"/>
        <xdr:cNvSpPr/>
      </xdr:nvSpPr>
      <xdr:spPr>
        <a:xfrm>
          <a:off x="12954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73025</xdr:rowOff>
    </xdr:from>
    <xdr:ext cx="762000" cy="259080"/>
    <xdr:sp macro="" textlink="">
      <xdr:nvSpPr>
        <xdr:cNvPr id="283" name="テキスト ボックス 282"/>
        <xdr:cNvSpPr txBox="1"/>
      </xdr:nvSpPr>
      <xdr:spPr>
        <a:xfrm>
          <a:off x="12623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効果検証したうえでさらなる見直しを進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95" name="テキスト ボックス 294"/>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7" name="テキスト ボックス 296"/>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650" cy="252730"/>
    <xdr:sp macro="" textlink="">
      <xdr:nvSpPr>
        <xdr:cNvPr id="299" name="テキスト ボックス 298"/>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650" cy="252730"/>
    <xdr:sp macro="" textlink="">
      <xdr:nvSpPr>
        <xdr:cNvPr id="301" name="テキスト ボックス 300"/>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650" cy="252730"/>
    <xdr:sp macro="" textlink="">
      <xdr:nvSpPr>
        <xdr:cNvPr id="303" name="テキスト ボックス 302"/>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650" cy="252730"/>
    <xdr:sp macro="" textlink="">
      <xdr:nvSpPr>
        <xdr:cNvPr id="305" name="テキスト ボックス 304"/>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41</xdr:row>
      <xdr:rowOff>115570</xdr:rowOff>
    </xdr:to>
    <xdr:cxnSp macro="">
      <xdr:nvCxnSpPr>
        <xdr:cNvPr id="308" name="直線コネクタ 307"/>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87630</xdr:rowOff>
    </xdr:from>
    <xdr:ext cx="762000" cy="252730"/>
    <xdr:sp macro="" textlink="">
      <xdr:nvSpPr>
        <xdr:cNvPr id="309" name="補助費等最小値テキスト"/>
        <xdr:cNvSpPr txBox="1"/>
      </xdr:nvSpPr>
      <xdr:spPr>
        <a:xfrm>
          <a:off x="16598900" y="7117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115570</xdr:rowOff>
    </xdr:from>
    <xdr:to xmlns:xdr="http://schemas.openxmlformats.org/drawingml/2006/spreadsheetDrawing">
      <xdr:col>82</xdr:col>
      <xdr:colOff>196850</xdr:colOff>
      <xdr:row>41</xdr:row>
      <xdr:rowOff>115570</xdr:rowOff>
    </xdr:to>
    <xdr:cxnSp macro="">
      <xdr:nvCxnSpPr>
        <xdr:cNvPr id="310" name="直線コネクタ 309"/>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81280</xdr:rowOff>
    </xdr:from>
    <xdr:to xmlns:xdr="http://schemas.openxmlformats.org/drawingml/2006/spreadsheetDrawing">
      <xdr:col>82</xdr:col>
      <xdr:colOff>107950</xdr:colOff>
      <xdr:row>36</xdr:row>
      <xdr:rowOff>86360</xdr:rowOff>
    </xdr:to>
    <xdr:cxnSp macro="">
      <xdr:nvCxnSpPr>
        <xdr:cNvPr id="313" name="直線コネクタ 312"/>
        <xdr:cNvCxnSpPr/>
      </xdr:nvCxnSpPr>
      <xdr:spPr>
        <a:xfrm>
          <a:off x="15671800" y="62534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314"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5" name="フローチャート: 判断 314"/>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53975</xdr:rowOff>
    </xdr:from>
    <xdr:to xmlns:xdr="http://schemas.openxmlformats.org/drawingml/2006/spreadsheetDrawing">
      <xdr:col>78</xdr:col>
      <xdr:colOff>69850</xdr:colOff>
      <xdr:row>36</xdr:row>
      <xdr:rowOff>81280</xdr:rowOff>
    </xdr:to>
    <xdr:cxnSp macro="">
      <xdr:nvCxnSpPr>
        <xdr:cNvPr id="316" name="直線コネクタ 315"/>
        <xdr:cNvCxnSpPr/>
      </xdr:nvCxnSpPr>
      <xdr:spPr>
        <a:xfrm>
          <a:off x="14782800" y="6226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18415</xdr:rowOff>
    </xdr:from>
    <xdr:ext cx="736600" cy="252730"/>
    <xdr:sp macro="" textlink="">
      <xdr:nvSpPr>
        <xdr:cNvPr id="318" name="テキスト ボックス 317"/>
        <xdr:cNvSpPr txBox="1"/>
      </xdr:nvSpPr>
      <xdr:spPr>
        <a:xfrm>
          <a:off x="15290800" y="63620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53975</xdr:rowOff>
    </xdr:from>
    <xdr:to xmlns:xdr="http://schemas.openxmlformats.org/drawingml/2006/spreadsheetDrawing">
      <xdr:col>73</xdr:col>
      <xdr:colOff>180975</xdr:colOff>
      <xdr:row>36</xdr:row>
      <xdr:rowOff>67310</xdr:rowOff>
    </xdr:to>
    <xdr:cxnSp macro="">
      <xdr:nvCxnSpPr>
        <xdr:cNvPr id="319" name="直線コネクタ 318"/>
        <xdr:cNvCxnSpPr/>
      </xdr:nvCxnSpPr>
      <xdr:spPr>
        <a:xfrm flipV="1">
          <a:off x="138938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20" name="フローチャート: 判断 319"/>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9525</xdr:rowOff>
    </xdr:from>
    <xdr:ext cx="762000" cy="252730"/>
    <xdr:sp macro="" textlink="">
      <xdr:nvSpPr>
        <xdr:cNvPr id="321" name="テキスト ボックス 320"/>
        <xdr:cNvSpPr txBox="1"/>
      </xdr:nvSpPr>
      <xdr:spPr>
        <a:xfrm>
          <a:off x="14401800" y="6353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67310</xdr:rowOff>
    </xdr:from>
    <xdr:to xmlns:xdr="http://schemas.openxmlformats.org/drawingml/2006/spreadsheetDrawing">
      <xdr:col>69</xdr:col>
      <xdr:colOff>92075</xdr:colOff>
      <xdr:row>36</xdr:row>
      <xdr:rowOff>76835</xdr:rowOff>
    </xdr:to>
    <xdr:cxnSp macro="">
      <xdr:nvCxnSpPr>
        <xdr:cNvPr id="322" name="直線コネクタ 321"/>
        <xdr:cNvCxnSpPr/>
      </xdr:nvCxnSpPr>
      <xdr:spPr>
        <a:xfrm flipV="1">
          <a:off x="13004800" y="6239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23" name="フローチャート: 判断 322"/>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5650" cy="259080"/>
    <xdr:sp macro="" textlink="">
      <xdr:nvSpPr>
        <xdr:cNvPr id="324" name="テキスト ボックス 323"/>
        <xdr:cNvSpPr txBox="1"/>
      </xdr:nvSpPr>
      <xdr:spPr>
        <a:xfrm>
          <a:off x="13512800" y="6343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5" name="フローチャート: 判断 324"/>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52730"/>
    <xdr:sp macro="" textlink="">
      <xdr:nvSpPr>
        <xdr:cNvPr id="326" name="テキスト ボックス 325"/>
        <xdr:cNvSpPr txBox="1"/>
      </xdr:nvSpPr>
      <xdr:spPr>
        <a:xfrm>
          <a:off x="12623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28" name="テキスト ボックス 327"/>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29" name="テキスト ボックス 328"/>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31" name="テキスト ボックス 330"/>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34925</xdr:rowOff>
    </xdr:from>
    <xdr:to xmlns:xdr="http://schemas.openxmlformats.org/drawingml/2006/spreadsheetDrawing">
      <xdr:col>82</xdr:col>
      <xdr:colOff>158750</xdr:colOff>
      <xdr:row>36</xdr:row>
      <xdr:rowOff>136525</xdr:rowOff>
    </xdr:to>
    <xdr:sp macro="" textlink="">
      <xdr:nvSpPr>
        <xdr:cNvPr id="332" name="楕円 331"/>
        <xdr:cNvSpPr/>
      </xdr:nvSpPr>
      <xdr:spPr>
        <a:xfrm>
          <a:off x="164592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52070</xdr:rowOff>
    </xdr:from>
    <xdr:ext cx="762000" cy="252730"/>
    <xdr:sp macro="" textlink="">
      <xdr:nvSpPr>
        <xdr:cNvPr id="333" name="補助費等該当値テキスト"/>
        <xdr:cNvSpPr txBox="1"/>
      </xdr:nvSpPr>
      <xdr:spPr>
        <a:xfrm>
          <a:off x="16598900" y="6052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34" name="楕円 333"/>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142240</xdr:rowOff>
    </xdr:from>
    <xdr:ext cx="736600" cy="259080"/>
    <xdr:sp macro="" textlink="">
      <xdr:nvSpPr>
        <xdr:cNvPr id="335" name="テキスト ボックス 334"/>
        <xdr:cNvSpPr txBox="1"/>
      </xdr:nvSpPr>
      <xdr:spPr>
        <a:xfrm>
          <a:off x="15290800" y="597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36" name="楕円 335"/>
        <xdr:cNvSpPr/>
      </xdr:nvSpPr>
      <xdr:spPr>
        <a:xfrm>
          <a:off x="14732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114935</xdr:rowOff>
    </xdr:from>
    <xdr:ext cx="762000" cy="259080"/>
    <xdr:sp macro="" textlink="">
      <xdr:nvSpPr>
        <xdr:cNvPr id="337" name="テキスト ボックス 336"/>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38" name="楕円 337"/>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55650" cy="259080"/>
    <xdr:sp macro="" textlink="">
      <xdr:nvSpPr>
        <xdr:cNvPr id="339" name="テキスト ボックス 338"/>
        <xdr:cNvSpPr txBox="1"/>
      </xdr:nvSpPr>
      <xdr:spPr>
        <a:xfrm>
          <a:off x="13512800" y="59575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26035</xdr:rowOff>
    </xdr:from>
    <xdr:to xmlns:xdr="http://schemas.openxmlformats.org/drawingml/2006/spreadsheetDrawing">
      <xdr:col>65</xdr:col>
      <xdr:colOff>53975</xdr:colOff>
      <xdr:row>36</xdr:row>
      <xdr:rowOff>127635</xdr:rowOff>
    </xdr:to>
    <xdr:sp macro="" textlink="">
      <xdr:nvSpPr>
        <xdr:cNvPr id="340" name="楕円 339"/>
        <xdr:cNvSpPr/>
      </xdr:nvSpPr>
      <xdr:spPr>
        <a:xfrm>
          <a:off x="12954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137795</xdr:rowOff>
    </xdr:from>
    <xdr:ext cx="762000" cy="259080"/>
    <xdr:sp macro="" textlink="">
      <xdr:nvSpPr>
        <xdr:cNvPr id="341" name="テキスト ボックス 340"/>
        <xdr:cNvSpPr txBox="1"/>
      </xdr:nvSpPr>
      <xdr:spPr>
        <a:xfrm>
          <a:off x="12623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臨時財政対策債分の増額に加え、勝山市体育館建設事業債の元金償還が順次開始となったこと等により、公債費全体でも増額となった。令和2年度以降も</a:t>
          </a:r>
          <a:r>
            <a:rPr kumimoji="1" lang="ja-JP" altLang="en-US" sz="1100">
              <a:latin typeface="ＭＳ Ｐゴシック"/>
              <a:ea typeface="ＭＳ Ｐゴシック"/>
            </a:rPr>
            <a:t>勝山市体育館建設事業債の元金償還が増額となるため、比率は悪化していく見込である</a:t>
          </a:r>
          <a:r>
            <a:rPr kumimoji="1" lang="ja-JP" altLang="en-US" sz="11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53" name="テキスト ボックス 352"/>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55" name="テキスト ボックス 354"/>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6" name="直線コネクタ 35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1650" cy="259080"/>
    <xdr:sp macro="" textlink="">
      <xdr:nvSpPr>
        <xdr:cNvPr id="357" name="テキスト ボックス 356"/>
        <xdr:cNvSpPr txBox="1"/>
      </xdr:nvSpPr>
      <xdr:spPr>
        <a:xfrm>
          <a:off x="254000" y="13945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8" name="直線コネクタ 35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1650" cy="252730"/>
    <xdr:sp macro="" textlink="">
      <xdr:nvSpPr>
        <xdr:cNvPr id="359" name="テキスト ボックス 358"/>
        <xdr:cNvSpPr txBox="1"/>
      </xdr:nvSpPr>
      <xdr:spPr>
        <a:xfrm>
          <a:off x="254000" y="13619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0" name="直線コネクタ 35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1650" cy="258445"/>
    <xdr:sp macro="" textlink="">
      <xdr:nvSpPr>
        <xdr:cNvPr id="361" name="テキスト ボックス 360"/>
        <xdr:cNvSpPr txBox="1"/>
      </xdr:nvSpPr>
      <xdr:spPr>
        <a:xfrm>
          <a:off x="254000" y="13292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2" name="直線コネクタ 36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1650" cy="259080"/>
    <xdr:sp macro="" textlink="">
      <xdr:nvSpPr>
        <xdr:cNvPr id="363" name="テキスト ボックス 362"/>
        <xdr:cNvSpPr txBox="1"/>
      </xdr:nvSpPr>
      <xdr:spPr>
        <a:xfrm>
          <a:off x="254000" y="12966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4" name="直線コネクタ 36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1650" cy="252730"/>
    <xdr:sp macro="" textlink="">
      <xdr:nvSpPr>
        <xdr:cNvPr id="365" name="テキスト ボックス 364"/>
        <xdr:cNvSpPr txBox="1"/>
      </xdr:nvSpPr>
      <xdr:spPr>
        <a:xfrm>
          <a:off x="254000" y="12639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6" name="直線コネクタ 36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1650" cy="259080"/>
    <xdr:sp macro="" textlink="">
      <xdr:nvSpPr>
        <xdr:cNvPr id="367" name="テキスト ボックス 366"/>
        <xdr:cNvSpPr txBox="1"/>
      </xdr:nvSpPr>
      <xdr:spPr>
        <a:xfrm>
          <a:off x="254000" y="12312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8" name="直線コネクタ 36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650" cy="252730"/>
    <xdr:sp macro="" textlink="">
      <xdr:nvSpPr>
        <xdr:cNvPr id="369" name="テキスト ボックス 368"/>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109220</xdr:rowOff>
    </xdr:from>
    <xdr:to xmlns:xdr="http://schemas.openxmlformats.org/drawingml/2006/spreadsheetDrawing">
      <xdr:col>24</xdr:col>
      <xdr:colOff>25400</xdr:colOff>
      <xdr:row>80</xdr:row>
      <xdr:rowOff>143510</xdr:rowOff>
    </xdr:to>
    <xdr:cxnSp macro="">
      <xdr:nvCxnSpPr>
        <xdr:cNvPr id="371" name="直線コネクタ 370"/>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115570</xdr:rowOff>
    </xdr:from>
    <xdr:ext cx="762000" cy="259080"/>
    <xdr:sp macro="" textlink="">
      <xdr:nvSpPr>
        <xdr:cNvPr id="372" name="公債費最小値テキスト"/>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143510</xdr:rowOff>
    </xdr:from>
    <xdr:to xmlns:xdr="http://schemas.openxmlformats.org/drawingml/2006/spreadsheetDrawing">
      <xdr:col>24</xdr:col>
      <xdr:colOff>114300</xdr:colOff>
      <xdr:row>80</xdr:row>
      <xdr:rowOff>143510</xdr:rowOff>
    </xdr:to>
    <xdr:cxnSp macro="">
      <xdr:nvCxnSpPr>
        <xdr:cNvPr id="373" name="直線コネクタ 372"/>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24130</xdr:rowOff>
    </xdr:from>
    <xdr:ext cx="762000" cy="259080"/>
    <xdr:sp macro="" textlink="">
      <xdr:nvSpPr>
        <xdr:cNvPr id="374" name="公債費最大値テキスト"/>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109220</xdr:rowOff>
    </xdr:from>
    <xdr:to xmlns:xdr="http://schemas.openxmlformats.org/drawingml/2006/spreadsheetDrawing">
      <xdr:col>24</xdr:col>
      <xdr:colOff>114300</xdr:colOff>
      <xdr:row>73</xdr:row>
      <xdr:rowOff>109220</xdr:rowOff>
    </xdr:to>
    <xdr:cxnSp macro="">
      <xdr:nvCxnSpPr>
        <xdr:cNvPr id="375" name="直線コネクタ 374"/>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90805</xdr:rowOff>
    </xdr:from>
    <xdr:to xmlns:xdr="http://schemas.openxmlformats.org/drawingml/2006/spreadsheetDrawing">
      <xdr:col>24</xdr:col>
      <xdr:colOff>25400</xdr:colOff>
      <xdr:row>76</xdr:row>
      <xdr:rowOff>117475</xdr:rowOff>
    </xdr:to>
    <xdr:cxnSp macro="">
      <xdr:nvCxnSpPr>
        <xdr:cNvPr id="376" name="直線コネクタ 375"/>
        <xdr:cNvCxnSpPr/>
      </xdr:nvCxnSpPr>
      <xdr:spPr>
        <a:xfrm>
          <a:off x="3987800" y="131210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143510</xdr:rowOff>
    </xdr:from>
    <xdr:ext cx="762000" cy="252730"/>
    <xdr:sp macro="" textlink="">
      <xdr:nvSpPr>
        <xdr:cNvPr id="377" name="公債費平均値テキスト"/>
        <xdr:cNvSpPr txBox="1"/>
      </xdr:nvSpPr>
      <xdr:spPr>
        <a:xfrm>
          <a:off x="4914900" y="131737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170815</xdr:rowOff>
    </xdr:from>
    <xdr:to xmlns:xdr="http://schemas.openxmlformats.org/drawingml/2006/spreadsheetDrawing">
      <xdr:col>24</xdr:col>
      <xdr:colOff>76200</xdr:colOff>
      <xdr:row>77</xdr:row>
      <xdr:rowOff>100965</xdr:rowOff>
    </xdr:to>
    <xdr:sp macro="" textlink="">
      <xdr:nvSpPr>
        <xdr:cNvPr id="378" name="フローチャート: 判断 377"/>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90805</xdr:rowOff>
    </xdr:from>
    <xdr:to xmlns:xdr="http://schemas.openxmlformats.org/drawingml/2006/spreadsheetDrawing">
      <xdr:col>19</xdr:col>
      <xdr:colOff>187325</xdr:colOff>
      <xdr:row>76</xdr:row>
      <xdr:rowOff>130175</xdr:rowOff>
    </xdr:to>
    <xdr:cxnSp macro="">
      <xdr:nvCxnSpPr>
        <xdr:cNvPr id="379" name="直線コネクタ 378"/>
        <xdr:cNvCxnSpPr/>
      </xdr:nvCxnSpPr>
      <xdr:spPr>
        <a:xfrm flipV="1">
          <a:off x="3098800" y="131210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158115</xdr:rowOff>
    </xdr:from>
    <xdr:to xmlns:xdr="http://schemas.openxmlformats.org/drawingml/2006/spreadsheetDrawing">
      <xdr:col>20</xdr:col>
      <xdr:colOff>38100</xdr:colOff>
      <xdr:row>77</xdr:row>
      <xdr:rowOff>88265</xdr:rowOff>
    </xdr:to>
    <xdr:sp macro="" textlink="">
      <xdr:nvSpPr>
        <xdr:cNvPr id="380" name="フローチャート: 判断 379"/>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73025</xdr:rowOff>
    </xdr:from>
    <xdr:ext cx="730250" cy="259080"/>
    <xdr:sp macro="" textlink="">
      <xdr:nvSpPr>
        <xdr:cNvPr id="381" name="テキスト ボックス 380"/>
        <xdr:cNvSpPr txBox="1"/>
      </xdr:nvSpPr>
      <xdr:spPr>
        <a:xfrm>
          <a:off x="3606800" y="132746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130175</xdr:rowOff>
    </xdr:from>
    <xdr:to xmlns:xdr="http://schemas.openxmlformats.org/drawingml/2006/spreadsheetDrawing">
      <xdr:col>15</xdr:col>
      <xdr:colOff>98425</xdr:colOff>
      <xdr:row>76</xdr:row>
      <xdr:rowOff>149860</xdr:rowOff>
    </xdr:to>
    <xdr:cxnSp macro="">
      <xdr:nvCxnSpPr>
        <xdr:cNvPr id="382" name="直線コネクタ 381"/>
        <xdr:cNvCxnSpPr/>
      </xdr:nvCxnSpPr>
      <xdr:spPr>
        <a:xfrm flipV="1">
          <a:off x="2209800" y="131603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6350</xdr:rowOff>
    </xdr:from>
    <xdr:to xmlns:xdr="http://schemas.openxmlformats.org/drawingml/2006/spreadsheetDrawing">
      <xdr:col>15</xdr:col>
      <xdr:colOff>149225</xdr:colOff>
      <xdr:row>77</xdr:row>
      <xdr:rowOff>107315</xdr:rowOff>
    </xdr:to>
    <xdr:sp macro="" textlink="">
      <xdr:nvSpPr>
        <xdr:cNvPr id="383" name="フローチャート: 判断 382"/>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92075</xdr:rowOff>
    </xdr:from>
    <xdr:ext cx="762000" cy="259080"/>
    <xdr:sp macro="" textlink="">
      <xdr:nvSpPr>
        <xdr:cNvPr id="384" name="テキスト ボックス 383"/>
        <xdr:cNvSpPr txBox="1"/>
      </xdr:nvSpPr>
      <xdr:spPr>
        <a:xfrm>
          <a:off x="2717800" y="1329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104140</xdr:rowOff>
    </xdr:from>
    <xdr:to xmlns:xdr="http://schemas.openxmlformats.org/drawingml/2006/spreadsheetDrawing">
      <xdr:col>11</xdr:col>
      <xdr:colOff>9525</xdr:colOff>
      <xdr:row>76</xdr:row>
      <xdr:rowOff>149860</xdr:rowOff>
    </xdr:to>
    <xdr:cxnSp macro="">
      <xdr:nvCxnSpPr>
        <xdr:cNvPr id="385" name="直線コネクタ 384"/>
        <xdr:cNvCxnSpPr/>
      </xdr:nvCxnSpPr>
      <xdr:spPr>
        <a:xfrm>
          <a:off x="1320800" y="13134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12700</xdr:rowOff>
    </xdr:from>
    <xdr:to xmlns:xdr="http://schemas.openxmlformats.org/drawingml/2006/spreadsheetDrawing">
      <xdr:col>11</xdr:col>
      <xdr:colOff>60325</xdr:colOff>
      <xdr:row>77</xdr:row>
      <xdr:rowOff>114300</xdr:rowOff>
    </xdr:to>
    <xdr:sp macro="" textlink="">
      <xdr:nvSpPr>
        <xdr:cNvPr id="386" name="フローチャート: 判断 385"/>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99060</xdr:rowOff>
    </xdr:from>
    <xdr:ext cx="755650" cy="252730"/>
    <xdr:sp macro="" textlink="">
      <xdr:nvSpPr>
        <xdr:cNvPr id="387" name="テキスト ボックス 386"/>
        <xdr:cNvSpPr txBox="1"/>
      </xdr:nvSpPr>
      <xdr:spPr>
        <a:xfrm>
          <a:off x="1828800" y="133007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6350</xdr:rowOff>
    </xdr:from>
    <xdr:to xmlns:xdr="http://schemas.openxmlformats.org/drawingml/2006/spreadsheetDrawing">
      <xdr:col>6</xdr:col>
      <xdr:colOff>171450</xdr:colOff>
      <xdr:row>77</xdr:row>
      <xdr:rowOff>107315</xdr:rowOff>
    </xdr:to>
    <xdr:sp macro="" textlink="">
      <xdr:nvSpPr>
        <xdr:cNvPr id="388" name="フローチャート: 判断 387"/>
        <xdr:cNvSpPr/>
      </xdr:nvSpPr>
      <xdr:spPr>
        <a:xfrm>
          <a:off x="1270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92075</xdr:rowOff>
    </xdr:from>
    <xdr:ext cx="755650" cy="259080"/>
    <xdr:sp macro="" textlink="">
      <xdr:nvSpPr>
        <xdr:cNvPr id="389" name="テキスト ボックス 388"/>
        <xdr:cNvSpPr txBox="1"/>
      </xdr:nvSpPr>
      <xdr:spPr>
        <a:xfrm>
          <a:off x="939800" y="1329372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92" name="テキスト ボックス 391"/>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66675</xdr:rowOff>
    </xdr:from>
    <xdr:to xmlns:xdr="http://schemas.openxmlformats.org/drawingml/2006/spreadsheetDrawing">
      <xdr:col>24</xdr:col>
      <xdr:colOff>76200</xdr:colOff>
      <xdr:row>76</xdr:row>
      <xdr:rowOff>168275</xdr:rowOff>
    </xdr:to>
    <xdr:sp macro="" textlink="">
      <xdr:nvSpPr>
        <xdr:cNvPr id="395" name="楕円 394"/>
        <xdr:cNvSpPr/>
      </xdr:nvSpPr>
      <xdr:spPr>
        <a:xfrm>
          <a:off x="47752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83185</xdr:rowOff>
    </xdr:from>
    <xdr:ext cx="762000" cy="259080"/>
    <xdr:sp macro="" textlink="">
      <xdr:nvSpPr>
        <xdr:cNvPr id="396" name="公債費該当値テキスト"/>
        <xdr:cNvSpPr txBox="1"/>
      </xdr:nvSpPr>
      <xdr:spPr>
        <a:xfrm>
          <a:off x="4914900" y="1294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40640</xdr:rowOff>
    </xdr:from>
    <xdr:to xmlns:xdr="http://schemas.openxmlformats.org/drawingml/2006/spreadsheetDrawing">
      <xdr:col>20</xdr:col>
      <xdr:colOff>38100</xdr:colOff>
      <xdr:row>76</xdr:row>
      <xdr:rowOff>141605</xdr:rowOff>
    </xdr:to>
    <xdr:sp macro="" textlink="">
      <xdr:nvSpPr>
        <xdr:cNvPr id="397" name="楕円 396"/>
        <xdr:cNvSpPr/>
      </xdr:nvSpPr>
      <xdr:spPr>
        <a:xfrm>
          <a:off x="39370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151765</xdr:rowOff>
    </xdr:from>
    <xdr:ext cx="730250" cy="259080"/>
    <xdr:sp macro="" textlink="">
      <xdr:nvSpPr>
        <xdr:cNvPr id="398" name="テキスト ボックス 397"/>
        <xdr:cNvSpPr txBox="1"/>
      </xdr:nvSpPr>
      <xdr:spPr>
        <a:xfrm>
          <a:off x="3606800" y="1283906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79375</xdr:rowOff>
    </xdr:from>
    <xdr:to xmlns:xdr="http://schemas.openxmlformats.org/drawingml/2006/spreadsheetDrawing">
      <xdr:col>15</xdr:col>
      <xdr:colOff>149225</xdr:colOff>
      <xdr:row>77</xdr:row>
      <xdr:rowOff>9525</xdr:rowOff>
    </xdr:to>
    <xdr:sp macro="" textlink="">
      <xdr:nvSpPr>
        <xdr:cNvPr id="399" name="楕円 398"/>
        <xdr:cNvSpPr/>
      </xdr:nvSpPr>
      <xdr:spPr>
        <a:xfrm>
          <a:off x="30480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19685</xdr:rowOff>
    </xdr:from>
    <xdr:ext cx="762000" cy="252730"/>
    <xdr:sp macro="" textlink="">
      <xdr:nvSpPr>
        <xdr:cNvPr id="400" name="テキスト ボックス 399"/>
        <xdr:cNvSpPr txBox="1"/>
      </xdr:nvSpPr>
      <xdr:spPr>
        <a:xfrm>
          <a:off x="2717800" y="12878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99060</xdr:rowOff>
    </xdr:from>
    <xdr:to xmlns:xdr="http://schemas.openxmlformats.org/drawingml/2006/spreadsheetDrawing">
      <xdr:col>11</xdr:col>
      <xdr:colOff>60325</xdr:colOff>
      <xdr:row>77</xdr:row>
      <xdr:rowOff>29210</xdr:rowOff>
    </xdr:to>
    <xdr:sp macro="" textlink="">
      <xdr:nvSpPr>
        <xdr:cNvPr id="401" name="楕円 400"/>
        <xdr:cNvSpPr/>
      </xdr:nvSpPr>
      <xdr:spPr>
        <a:xfrm>
          <a:off x="2159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39370</xdr:rowOff>
    </xdr:from>
    <xdr:ext cx="755650" cy="259080"/>
    <xdr:sp macro="" textlink="">
      <xdr:nvSpPr>
        <xdr:cNvPr id="402" name="テキスト ボックス 401"/>
        <xdr:cNvSpPr txBox="1"/>
      </xdr:nvSpPr>
      <xdr:spPr>
        <a:xfrm>
          <a:off x="1828800" y="12898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53340</xdr:rowOff>
    </xdr:from>
    <xdr:to xmlns:xdr="http://schemas.openxmlformats.org/drawingml/2006/spreadsheetDrawing">
      <xdr:col>6</xdr:col>
      <xdr:colOff>171450</xdr:colOff>
      <xdr:row>76</xdr:row>
      <xdr:rowOff>154940</xdr:rowOff>
    </xdr:to>
    <xdr:sp macro="" textlink="">
      <xdr:nvSpPr>
        <xdr:cNvPr id="403" name="楕円 402"/>
        <xdr:cNvSpPr/>
      </xdr:nvSpPr>
      <xdr:spPr>
        <a:xfrm>
          <a:off x="1270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165100</xdr:rowOff>
    </xdr:from>
    <xdr:ext cx="755650" cy="259080"/>
    <xdr:sp macro="" textlink="">
      <xdr:nvSpPr>
        <xdr:cNvPr id="404" name="テキスト ボックス 403"/>
        <xdr:cNvSpPr txBox="1"/>
      </xdr:nvSpPr>
      <xdr:spPr>
        <a:xfrm>
          <a:off x="939800" y="128524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が大きく改善された結果となった。経常経費に充当される一般財源等の総額が増額となった他、職員数の削減により人件費が大きく減額となったことにより、必要となる経常一般財源が大幅に減額となったためである。人口減少等により市税等の一般財源は減少傾向にあることから、</a:t>
          </a:r>
          <a:r>
            <a:rPr kumimoji="1" lang="ja-JP" altLang="en-US" sz="1100">
              <a:latin typeface="ＭＳ Ｐゴシック"/>
              <a:ea typeface="ＭＳ Ｐゴシック"/>
            </a:rPr>
            <a:t>市民のニーズに見合った政策経費の財源に有効活用し、地方創生やふるさと回帰といった喫緊の課題解決に向けた施策の充実を図るためにも、恒常的に高い水準にある経常収支の抜本的な見直しを図る。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16" name="テキスト ボックス 415"/>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18" name="テキスト ボックス 417"/>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9" name="直線コネクタ 41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650" cy="252730"/>
    <xdr:sp macro="" textlink="">
      <xdr:nvSpPr>
        <xdr:cNvPr id="420" name="テキスト ボックス 419"/>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1" name="直線コネクタ 42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650" cy="252730"/>
    <xdr:sp macro="" textlink="">
      <xdr:nvSpPr>
        <xdr:cNvPr id="422" name="テキスト ボックス 421"/>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3" name="直線コネクタ 42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650" cy="252730"/>
    <xdr:sp macro="" textlink="">
      <xdr:nvSpPr>
        <xdr:cNvPr id="424" name="テキスト ボックス 423"/>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5" name="直線コネクタ 42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650" cy="252730"/>
    <xdr:sp macro="" textlink="">
      <xdr:nvSpPr>
        <xdr:cNvPr id="426" name="テキスト ボックス 425"/>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28" name="テキスト ボックス 427"/>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122555</xdr:rowOff>
    </xdr:from>
    <xdr:to xmlns:xdr="http://schemas.openxmlformats.org/drawingml/2006/spreadsheetDrawing">
      <xdr:col>82</xdr:col>
      <xdr:colOff>107950</xdr:colOff>
      <xdr:row>81</xdr:row>
      <xdr:rowOff>88265</xdr:rowOff>
    </xdr:to>
    <xdr:cxnSp macro="">
      <xdr:nvCxnSpPr>
        <xdr:cNvPr id="430" name="直線コネクタ 429"/>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60325</xdr:rowOff>
    </xdr:from>
    <xdr:ext cx="762000" cy="259080"/>
    <xdr:sp macro="" textlink="">
      <xdr:nvSpPr>
        <xdr:cNvPr id="431" name="公債費以外最小値テキスト"/>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88265</xdr:rowOff>
    </xdr:from>
    <xdr:to xmlns:xdr="http://schemas.openxmlformats.org/drawingml/2006/spreadsheetDrawing">
      <xdr:col>82</xdr:col>
      <xdr:colOff>196850</xdr:colOff>
      <xdr:row>81</xdr:row>
      <xdr:rowOff>88265</xdr:rowOff>
    </xdr:to>
    <xdr:cxnSp macro="">
      <xdr:nvCxnSpPr>
        <xdr:cNvPr id="432" name="直線コネクタ 431"/>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37465</xdr:rowOff>
    </xdr:from>
    <xdr:ext cx="762000" cy="259080"/>
    <xdr:sp macro="" textlink="">
      <xdr:nvSpPr>
        <xdr:cNvPr id="433"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122555</xdr:rowOff>
    </xdr:from>
    <xdr:to xmlns:xdr="http://schemas.openxmlformats.org/drawingml/2006/spreadsheetDrawing">
      <xdr:col>82</xdr:col>
      <xdr:colOff>196850</xdr:colOff>
      <xdr:row>74</xdr:row>
      <xdr:rowOff>122555</xdr:rowOff>
    </xdr:to>
    <xdr:cxnSp macro="">
      <xdr:nvCxnSpPr>
        <xdr:cNvPr id="434" name="直線コネクタ 433"/>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166370</xdr:rowOff>
    </xdr:from>
    <xdr:to xmlns:xdr="http://schemas.openxmlformats.org/drawingml/2006/spreadsheetDrawing">
      <xdr:col>82</xdr:col>
      <xdr:colOff>107950</xdr:colOff>
      <xdr:row>78</xdr:row>
      <xdr:rowOff>81280</xdr:rowOff>
    </xdr:to>
    <xdr:cxnSp macro="">
      <xdr:nvCxnSpPr>
        <xdr:cNvPr id="435" name="直線コネクタ 434"/>
        <xdr:cNvCxnSpPr/>
      </xdr:nvCxnSpPr>
      <xdr:spPr>
        <a:xfrm flipV="1">
          <a:off x="15671800" y="1336802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44450</xdr:rowOff>
    </xdr:from>
    <xdr:ext cx="762000" cy="259080"/>
    <xdr:sp macro="" textlink="">
      <xdr:nvSpPr>
        <xdr:cNvPr id="436" name="公債費以外平均値テキスト"/>
        <xdr:cNvSpPr txBox="1"/>
      </xdr:nvSpPr>
      <xdr:spPr>
        <a:xfrm>
          <a:off x="16598900" y="13074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37" name="フローチャート: 判断 436"/>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81280</xdr:rowOff>
    </xdr:from>
    <xdr:to xmlns:xdr="http://schemas.openxmlformats.org/drawingml/2006/spreadsheetDrawing">
      <xdr:col>78</xdr:col>
      <xdr:colOff>69850</xdr:colOff>
      <xdr:row>79</xdr:row>
      <xdr:rowOff>6350</xdr:rowOff>
    </xdr:to>
    <xdr:cxnSp macro="">
      <xdr:nvCxnSpPr>
        <xdr:cNvPr id="438" name="直線コネクタ 437"/>
        <xdr:cNvCxnSpPr/>
      </xdr:nvCxnSpPr>
      <xdr:spPr>
        <a:xfrm flipV="1">
          <a:off x="14782800" y="134543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5080</xdr:rowOff>
    </xdr:from>
    <xdr:to xmlns:xdr="http://schemas.openxmlformats.org/drawingml/2006/spreadsheetDrawing">
      <xdr:col>78</xdr:col>
      <xdr:colOff>120650</xdr:colOff>
      <xdr:row>77</xdr:row>
      <xdr:rowOff>106680</xdr:rowOff>
    </xdr:to>
    <xdr:sp macro="" textlink="">
      <xdr:nvSpPr>
        <xdr:cNvPr id="439" name="フローチャート: 判断 438"/>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116840</xdr:rowOff>
    </xdr:from>
    <xdr:ext cx="736600" cy="259080"/>
    <xdr:sp macro="" textlink="">
      <xdr:nvSpPr>
        <xdr:cNvPr id="440" name="テキスト ボックス 439"/>
        <xdr:cNvSpPr txBox="1"/>
      </xdr:nvSpPr>
      <xdr:spPr>
        <a:xfrm>
          <a:off x="15290800" y="1297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6350</xdr:rowOff>
    </xdr:from>
    <xdr:to xmlns:xdr="http://schemas.openxmlformats.org/drawingml/2006/spreadsheetDrawing">
      <xdr:col>73</xdr:col>
      <xdr:colOff>180975</xdr:colOff>
      <xdr:row>79</xdr:row>
      <xdr:rowOff>69850</xdr:rowOff>
    </xdr:to>
    <xdr:cxnSp macro="">
      <xdr:nvCxnSpPr>
        <xdr:cNvPr id="441" name="直線コネクタ 440"/>
        <xdr:cNvCxnSpPr/>
      </xdr:nvCxnSpPr>
      <xdr:spPr>
        <a:xfrm flipV="1">
          <a:off x="13893800" y="13550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42" name="フローチャート: 判断 441"/>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43" name="テキスト ボックス 442"/>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17780</xdr:rowOff>
    </xdr:from>
    <xdr:to xmlns:xdr="http://schemas.openxmlformats.org/drawingml/2006/spreadsheetDrawing">
      <xdr:col>69</xdr:col>
      <xdr:colOff>92075</xdr:colOff>
      <xdr:row>79</xdr:row>
      <xdr:rowOff>69850</xdr:rowOff>
    </xdr:to>
    <xdr:cxnSp macro="">
      <xdr:nvCxnSpPr>
        <xdr:cNvPr id="444" name="直線コネクタ 443"/>
        <xdr:cNvCxnSpPr/>
      </xdr:nvCxnSpPr>
      <xdr:spPr>
        <a:xfrm>
          <a:off x="13004800" y="1339088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62230</xdr:rowOff>
    </xdr:from>
    <xdr:ext cx="755650" cy="259080"/>
    <xdr:sp macro="" textlink="">
      <xdr:nvSpPr>
        <xdr:cNvPr id="446" name="テキスト ボックス 445"/>
        <xdr:cNvSpPr txBox="1"/>
      </xdr:nvSpPr>
      <xdr:spPr>
        <a:xfrm>
          <a:off x="13512800" y="129209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119380</xdr:rowOff>
    </xdr:from>
    <xdr:ext cx="762000" cy="259080"/>
    <xdr:sp macro="" textlink="">
      <xdr:nvSpPr>
        <xdr:cNvPr id="448" name="テキスト ボックス 447"/>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50" name="テキスト ボックス 449"/>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51" name="テキスト ボックス 450"/>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53" name="テキスト ボックス 452"/>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114935</xdr:rowOff>
    </xdr:from>
    <xdr:to xmlns:xdr="http://schemas.openxmlformats.org/drawingml/2006/spreadsheetDrawing">
      <xdr:col>82</xdr:col>
      <xdr:colOff>158750</xdr:colOff>
      <xdr:row>78</xdr:row>
      <xdr:rowOff>45085</xdr:rowOff>
    </xdr:to>
    <xdr:sp macro="" textlink="">
      <xdr:nvSpPr>
        <xdr:cNvPr id="454" name="楕円 453"/>
        <xdr:cNvSpPr/>
      </xdr:nvSpPr>
      <xdr:spPr>
        <a:xfrm>
          <a:off x="16459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86995</xdr:rowOff>
    </xdr:from>
    <xdr:ext cx="762000" cy="252730"/>
    <xdr:sp macro="" textlink="">
      <xdr:nvSpPr>
        <xdr:cNvPr id="455" name="公債費以外該当値テキスト"/>
        <xdr:cNvSpPr txBox="1"/>
      </xdr:nvSpPr>
      <xdr:spPr>
        <a:xfrm>
          <a:off x="16598900" y="13288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30480</xdr:rowOff>
    </xdr:from>
    <xdr:to xmlns:xdr="http://schemas.openxmlformats.org/drawingml/2006/spreadsheetDrawing">
      <xdr:col>78</xdr:col>
      <xdr:colOff>120650</xdr:colOff>
      <xdr:row>78</xdr:row>
      <xdr:rowOff>132080</xdr:rowOff>
    </xdr:to>
    <xdr:sp macro="" textlink="">
      <xdr:nvSpPr>
        <xdr:cNvPr id="456" name="楕円 455"/>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116840</xdr:rowOff>
    </xdr:from>
    <xdr:ext cx="736600" cy="259080"/>
    <xdr:sp macro="" textlink="">
      <xdr:nvSpPr>
        <xdr:cNvPr id="457" name="テキスト ボックス 456"/>
        <xdr:cNvSpPr txBox="1"/>
      </xdr:nvSpPr>
      <xdr:spPr>
        <a:xfrm>
          <a:off x="15290800" y="1348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126365</xdr:rowOff>
    </xdr:from>
    <xdr:to xmlns:xdr="http://schemas.openxmlformats.org/drawingml/2006/spreadsheetDrawing">
      <xdr:col>74</xdr:col>
      <xdr:colOff>31750</xdr:colOff>
      <xdr:row>79</xdr:row>
      <xdr:rowOff>56515</xdr:rowOff>
    </xdr:to>
    <xdr:sp macro="" textlink="">
      <xdr:nvSpPr>
        <xdr:cNvPr id="458" name="楕円 457"/>
        <xdr:cNvSpPr/>
      </xdr:nvSpPr>
      <xdr:spPr>
        <a:xfrm>
          <a:off x="14732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41275</xdr:rowOff>
    </xdr:from>
    <xdr:ext cx="762000" cy="252730"/>
    <xdr:sp macro="" textlink="">
      <xdr:nvSpPr>
        <xdr:cNvPr id="459" name="テキスト ボックス 458"/>
        <xdr:cNvSpPr txBox="1"/>
      </xdr:nvSpPr>
      <xdr:spPr>
        <a:xfrm>
          <a:off x="14401800" y="13585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19050</xdr:rowOff>
    </xdr:from>
    <xdr:to xmlns:xdr="http://schemas.openxmlformats.org/drawingml/2006/spreadsheetDrawing">
      <xdr:col>69</xdr:col>
      <xdr:colOff>142875</xdr:colOff>
      <xdr:row>79</xdr:row>
      <xdr:rowOff>120650</xdr:rowOff>
    </xdr:to>
    <xdr:sp macro="" textlink="">
      <xdr:nvSpPr>
        <xdr:cNvPr id="460" name="楕円 459"/>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105410</xdr:rowOff>
    </xdr:from>
    <xdr:ext cx="755650" cy="259080"/>
    <xdr:sp macro="" textlink="">
      <xdr:nvSpPr>
        <xdr:cNvPr id="461" name="テキスト ボックス 460"/>
        <xdr:cNvSpPr txBox="1"/>
      </xdr:nvSpPr>
      <xdr:spPr>
        <a:xfrm>
          <a:off x="13512800" y="13649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137795</xdr:rowOff>
    </xdr:from>
    <xdr:to xmlns:xdr="http://schemas.openxmlformats.org/drawingml/2006/spreadsheetDrawing">
      <xdr:col>65</xdr:col>
      <xdr:colOff>53975</xdr:colOff>
      <xdr:row>78</xdr:row>
      <xdr:rowOff>67945</xdr:rowOff>
    </xdr:to>
    <xdr:sp macro="" textlink="">
      <xdr:nvSpPr>
        <xdr:cNvPr id="462" name="楕円 461"/>
        <xdr:cNvSpPr/>
      </xdr:nvSpPr>
      <xdr:spPr>
        <a:xfrm>
          <a:off x="12954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52705</xdr:rowOff>
    </xdr:from>
    <xdr:ext cx="762000" cy="252730"/>
    <xdr:sp macro="" textlink="">
      <xdr:nvSpPr>
        <xdr:cNvPr id="463" name="テキスト ボックス 462"/>
        <xdr:cNvSpPr txBox="1"/>
      </xdr:nvSpPr>
      <xdr:spPr>
        <a:xfrm>
          <a:off x="12623800" y="13425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170815</xdr:rowOff>
    </xdr:from>
    <xdr:to xmlns:xdr="http://schemas.openxmlformats.org/drawingml/2006/spreadsheetDrawing">
      <xdr:col>29</xdr:col>
      <xdr:colOff>127000</xdr:colOff>
      <xdr:row>19</xdr:row>
      <xdr:rowOff>121285</xdr:rowOff>
    </xdr:to>
    <xdr:cxnSp macro="">
      <xdr:nvCxnSpPr>
        <xdr:cNvPr id="47" name="直線コネクタ 46"/>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93345</xdr:rowOff>
    </xdr:from>
    <xdr:ext cx="755650" cy="259080"/>
    <xdr:sp macro="" textlink="">
      <xdr:nvSpPr>
        <xdr:cNvPr id="48" name="人口1人当たり決算額の推移最小値テキスト130"/>
        <xdr:cNvSpPr txBox="1"/>
      </xdr:nvSpPr>
      <xdr:spPr>
        <a:xfrm>
          <a:off x="5740400" y="33985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121285</xdr:rowOff>
    </xdr:from>
    <xdr:to xmlns:xdr="http://schemas.openxmlformats.org/drawingml/2006/spreadsheetDrawing">
      <xdr:col>30</xdr:col>
      <xdr:colOff>25400</xdr:colOff>
      <xdr:row>19</xdr:row>
      <xdr:rowOff>121285</xdr:rowOff>
    </xdr:to>
    <xdr:cxnSp macro="">
      <xdr:nvCxnSpPr>
        <xdr:cNvPr id="49" name="直線コネクタ 48"/>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86360</xdr:rowOff>
    </xdr:from>
    <xdr:ext cx="755650" cy="252730"/>
    <xdr:sp macro="" textlink="">
      <xdr:nvSpPr>
        <xdr:cNvPr id="50" name="人口1人当たり決算額の推移最大値テキスト130"/>
        <xdr:cNvSpPr txBox="1"/>
      </xdr:nvSpPr>
      <xdr:spPr>
        <a:xfrm>
          <a:off x="5740400" y="184848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170815</xdr:rowOff>
    </xdr:from>
    <xdr:to xmlns:xdr="http://schemas.openxmlformats.org/drawingml/2006/spreadsheetDrawing">
      <xdr:col>30</xdr:col>
      <xdr:colOff>25400</xdr:colOff>
      <xdr:row>11</xdr:row>
      <xdr:rowOff>170815</xdr:rowOff>
    </xdr:to>
    <xdr:cxnSp macro="">
      <xdr:nvCxnSpPr>
        <xdr:cNvPr id="51" name="直線コネクタ 50"/>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95250</xdr:rowOff>
    </xdr:from>
    <xdr:to xmlns:xdr="http://schemas.openxmlformats.org/drawingml/2006/spreadsheetDrawing">
      <xdr:col>29</xdr:col>
      <xdr:colOff>127000</xdr:colOff>
      <xdr:row>14</xdr:row>
      <xdr:rowOff>114300</xdr:rowOff>
    </xdr:to>
    <xdr:cxnSp macro="">
      <xdr:nvCxnSpPr>
        <xdr:cNvPr id="52" name="直線コネクタ 51"/>
        <xdr:cNvCxnSpPr/>
      </xdr:nvCxnSpPr>
      <xdr:spPr>
        <a:xfrm>
          <a:off x="5003800" y="254317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144145</xdr:rowOff>
    </xdr:from>
    <xdr:ext cx="755650" cy="252730"/>
    <xdr:sp macro="" textlink="">
      <xdr:nvSpPr>
        <xdr:cNvPr id="53" name="人口1人当たり決算額の推移平均値テキスト130"/>
        <xdr:cNvSpPr txBox="1"/>
      </xdr:nvSpPr>
      <xdr:spPr>
        <a:xfrm>
          <a:off x="5740400" y="276352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635</xdr:rowOff>
    </xdr:from>
    <xdr:to xmlns:xdr="http://schemas.openxmlformats.org/drawingml/2006/spreadsheetDrawing">
      <xdr:col>29</xdr:col>
      <xdr:colOff>177800</xdr:colOff>
      <xdr:row>16</xdr:row>
      <xdr:rowOff>102235</xdr:rowOff>
    </xdr:to>
    <xdr:sp macro="" textlink="">
      <xdr:nvSpPr>
        <xdr:cNvPr id="54" name="フローチャート: 判断 53"/>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63500</xdr:rowOff>
    </xdr:from>
    <xdr:to xmlns:xdr="http://schemas.openxmlformats.org/drawingml/2006/spreadsheetDrawing">
      <xdr:col>26</xdr:col>
      <xdr:colOff>50800</xdr:colOff>
      <xdr:row>14</xdr:row>
      <xdr:rowOff>95250</xdr:rowOff>
    </xdr:to>
    <xdr:cxnSp macro="">
      <xdr:nvCxnSpPr>
        <xdr:cNvPr id="55" name="直線コネクタ 54"/>
        <xdr:cNvCxnSpPr/>
      </xdr:nvCxnSpPr>
      <xdr:spPr>
        <a:xfrm>
          <a:off x="4305300" y="251142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25400</xdr:rowOff>
    </xdr:from>
    <xdr:to xmlns:xdr="http://schemas.openxmlformats.org/drawingml/2006/spreadsheetDrawing">
      <xdr:col>26</xdr:col>
      <xdr:colOff>101600</xdr:colOff>
      <xdr:row>16</xdr:row>
      <xdr:rowOff>127000</xdr:rowOff>
    </xdr:to>
    <xdr:sp macro="" textlink="">
      <xdr:nvSpPr>
        <xdr:cNvPr id="56" name="フローチャート: 判断 55"/>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111760</xdr:rowOff>
    </xdr:from>
    <xdr:ext cx="736600" cy="252730"/>
    <xdr:sp macro="" textlink="">
      <xdr:nvSpPr>
        <xdr:cNvPr id="57" name="テキスト ボックス 56"/>
        <xdr:cNvSpPr txBox="1"/>
      </xdr:nvSpPr>
      <xdr:spPr>
        <a:xfrm>
          <a:off x="4622800" y="29025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63500</xdr:rowOff>
    </xdr:from>
    <xdr:to xmlns:xdr="http://schemas.openxmlformats.org/drawingml/2006/spreadsheetDrawing">
      <xdr:col>22</xdr:col>
      <xdr:colOff>114300</xdr:colOff>
      <xdr:row>14</xdr:row>
      <xdr:rowOff>116205</xdr:rowOff>
    </xdr:to>
    <xdr:cxnSp macro="">
      <xdr:nvCxnSpPr>
        <xdr:cNvPr id="58" name="直線コネクタ 57"/>
        <xdr:cNvCxnSpPr/>
      </xdr:nvCxnSpPr>
      <xdr:spPr>
        <a:xfrm flipV="1">
          <a:off x="3606800" y="251142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40640</xdr:rowOff>
    </xdr:from>
    <xdr:to xmlns:xdr="http://schemas.openxmlformats.org/drawingml/2006/spreadsheetDrawing">
      <xdr:col>22</xdr:col>
      <xdr:colOff>165100</xdr:colOff>
      <xdr:row>16</xdr:row>
      <xdr:rowOff>141605</xdr:rowOff>
    </xdr:to>
    <xdr:sp macro="" textlink="">
      <xdr:nvSpPr>
        <xdr:cNvPr id="59" name="フローチャート: 判断 58"/>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126365</xdr:rowOff>
    </xdr:from>
    <xdr:ext cx="762000" cy="259080"/>
    <xdr:sp macro="" textlink="">
      <xdr:nvSpPr>
        <xdr:cNvPr id="60" name="テキスト ボックス 59"/>
        <xdr:cNvSpPr txBox="1"/>
      </xdr:nvSpPr>
      <xdr:spPr>
        <a:xfrm>
          <a:off x="39243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106045</xdr:rowOff>
    </xdr:from>
    <xdr:to xmlns:xdr="http://schemas.openxmlformats.org/drawingml/2006/spreadsheetDrawing">
      <xdr:col>18</xdr:col>
      <xdr:colOff>177800</xdr:colOff>
      <xdr:row>14</xdr:row>
      <xdr:rowOff>116205</xdr:rowOff>
    </xdr:to>
    <xdr:cxnSp macro="">
      <xdr:nvCxnSpPr>
        <xdr:cNvPr id="61" name="直線コネクタ 60"/>
        <xdr:cNvCxnSpPr/>
      </xdr:nvCxnSpPr>
      <xdr:spPr>
        <a:xfrm>
          <a:off x="2908300" y="255397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57785</xdr:rowOff>
    </xdr:from>
    <xdr:to xmlns:xdr="http://schemas.openxmlformats.org/drawingml/2006/spreadsheetDrawing">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144145</xdr:rowOff>
    </xdr:from>
    <xdr:ext cx="762000" cy="252730"/>
    <xdr:sp macro="" textlink="">
      <xdr:nvSpPr>
        <xdr:cNvPr id="63" name="テキスト ボックス 62"/>
        <xdr:cNvSpPr txBox="1"/>
      </xdr:nvSpPr>
      <xdr:spPr>
        <a:xfrm>
          <a:off x="3225800" y="29349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21590</xdr:rowOff>
    </xdr:from>
    <xdr:to xmlns:xdr="http://schemas.openxmlformats.org/drawingml/2006/spreadsheetDrawing">
      <xdr:col>15</xdr:col>
      <xdr:colOff>101600</xdr:colOff>
      <xdr:row>16</xdr:row>
      <xdr:rowOff>123190</xdr:rowOff>
    </xdr:to>
    <xdr:sp macro="" textlink="">
      <xdr:nvSpPr>
        <xdr:cNvPr id="64" name="フローチャート: 判断 63"/>
        <xdr:cNvSpPr/>
      </xdr:nvSpPr>
      <xdr:spPr>
        <a:xfrm>
          <a:off x="28575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107950</xdr:rowOff>
    </xdr:from>
    <xdr:ext cx="762000" cy="259080"/>
    <xdr:sp macro="" textlink="">
      <xdr:nvSpPr>
        <xdr:cNvPr id="65" name="テキスト ボックス 64"/>
        <xdr:cNvSpPr txBox="1"/>
      </xdr:nvSpPr>
      <xdr:spPr>
        <a:xfrm>
          <a:off x="25273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63500</xdr:rowOff>
    </xdr:from>
    <xdr:to xmlns:xdr="http://schemas.openxmlformats.org/drawingml/2006/spreadsheetDrawing">
      <xdr:col>29</xdr:col>
      <xdr:colOff>177800</xdr:colOff>
      <xdr:row>14</xdr:row>
      <xdr:rowOff>165100</xdr:rowOff>
    </xdr:to>
    <xdr:sp macro="" textlink="">
      <xdr:nvSpPr>
        <xdr:cNvPr id="71" name="楕円 70"/>
        <xdr:cNvSpPr/>
      </xdr:nvSpPr>
      <xdr:spPr>
        <a:xfrm>
          <a:off x="5600700" y="25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80010</xdr:rowOff>
    </xdr:from>
    <xdr:ext cx="755650" cy="259080"/>
    <xdr:sp macro="" textlink="">
      <xdr:nvSpPr>
        <xdr:cNvPr id="72" name="人口1人当たり決算額の推移該当値テキスト130"/>
        <xdr:cNvSpPr txBox="1"/>
      </xdr:nvSpPr>
      <xdr:spPr>
        <a:xfrm>
          <a:off x="5740400" y="235648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44450</xdr:rowOff>
    </xdr:from>
    <xdr:to xmlns:xdr="http://schemas.openxmlformats.org/drawingml/2006/spreadsheetDrawing">
      <xdr:col>26</xdr:col>
      <xdr:colOff>101600</xdr:colOff>
      <xdr:row>14</xdr:row>
      <xdr:rowOff>146050</xdr:rowOff>
    </xdr:to>
    <xdr:sp macro="" textlink="">
      <xdr:nvSpPr>
        <xdr:cNvPr id="73" name="楕円 72"/>
        <xdr:cNvSpPr/>
      </xdr:nvSpPr>
      <xdr:spPr>
        <a:xfrm>
          <a:off x="4953000" y="24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156210</xdr:rowOff>
    </xdr:from>
    <xdr:ext cx="736600" cy="252730"/>
    <xdr:sp macro="" textlink="">
      <xdr:nvSpPr>
        <xdr:cNvPr id="74" name="テキスト ボックス 73"/>
        <xdr:cNvSpPr txBox="1"/>
      </xdr:nvSpPr>
      <xdr:spPr>
        <a:xfrm>
          <a:off x="4622800" y="22612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12065</xdr:rowOff>
    </xdr:from>
    <xdr:to xmlns:xdr="http://schemas.openxmlformats.org/drawingml/2006/spreadsheetDrawing">
      <xdr:col>22</xdr:col>
      <xdr:colOff>165100</xdr:colOff>
      <xdr:row>14</xdr:row>
      <xdr:rowOff>113665</xdr:rowOff>
    </xdr:to>
    <xdr:sp macro="" textlink="">
      <xdr:nvSpPr>
        <xdr:cNvPr id="75" name="楕円 74"/>
        <xdr:cNvSpPr/>
      </xdr:nvSpPr>
      <xdr:spPr>
        <a:xfrm>
          <a:off x="425450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123825</xdr:rowOff>
    </xdr:from>
    <xdr:ext cx="762000" cy="252730"/>
    <xdr:sp macro="" textlink="">
      <xdr:nvSpPr>
        <xdr:cNvPr id="76" name="テキスト ボックス 75"/>
        <xdr:cNvSpPr txBox="1"/>
      </xdr:nvSpPr>
      <xdr:spPr>
        <a:xfrm>
          <a:off x="3924300" y="2228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65405</xdr:rowOff>
    </xdr:from>
    <xdr:to xmlns:xdr="http://schemas.openxmlformats.org/drawingml/2006/spreadsheetDrawing">
      <xdr:col>19</xdr:col>
      <xdr:colOff>38100</xdr:colOff>
      <xdr:row>14</xdr:row>
      <xdr:rowOff>167005</xdr:rowOff>
    </xdr:to>
    <xdr:sp macro="" textlink="">
      <xdr:nvSpPr>
        <xdr:cNvPr id="77" name="楕円 76"/>
        <xdr:cNvSpPr/>
      </xdr:nvSpPr>
      <xdr:spPr>
        <a:xfrm>
          <a:off x="3556000" y="251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6350</xdr:rowOff>
    </xdr:from>
    <xdr:ext cx="762000" cy="252730"/>
    <xdr:sp macro="" textlink="">
      <xdr:nvSpPr>
        <xdr:cNvPr id="78" name="テキスト ボックス 77"/>
        <xdr:cNvSpPr txBox="1"/>
      </xdr:nvSpPr>
      <xdr:spPr>
        <a:xfrm>
          <a:off x="3225800" y="2282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55245</xdr:rowOff>
    </xdr:from>
    <xdr:to xmlns:xdr="http://schemas.openxmlformats.org/drawingml/2006/spreadsheetDrawing">
      <xdr:col>15</xdr:col>
      <xdr:colOff>101600</xdr:colOff>
      <xdr:row>14</xdr:row>
      <xdr:rowOff>156845</xdr:rowOff>
    </xdr:to>
    <xdr:sp macro="" textlink="">
      <xdr:nvSpPr>
        <xdr:cNvPr id="79" name="楕円 78"/>
        <xdr:cNvSpPr/>
      </xdr:nvSpPr>
      <xdr:spPr>
        <a:xfrm>
          <a:off x="2857500" y="250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167005</xdr:rowOff>
    </xdr:from>
    <xdr:ext cx="762000" cy="252730"/>
    <xdr:sp macro="" textlink="">
      <xdr:nvSpPr>
        <xdr:cNvPr id="80" name="テキスト ボックス 79"/>
        <xdr:cNvSpPr txBox="1"/>
      </xdr:nvSpPr>
      <xdr:spPr>
        <a:xfrm>
          <a:off x="2527300" y="22720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9" name="テキスト ボックス 108"/>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114300</xdr:rowOff>
    </xdr:from>
    <xdr:to xmlns:xdr="http://schemas.openxmlformats.org/drawingml/2006/spreadsheetDrawing">
      <xdr:col>29</xdr:col>
      <xdr:colOff>127000</xdr:colOff>
      <xdr:row>38</xdr:row>
      <xdr:rowOff>151765</xdr:rowOff>
    </xdr:to>
    <xdr:cxnSp macro="">
      <xdr:nvCxnSpPr>
        <xdr:cNvPr id="111" name="直線コネクタ 110"/>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123825</xdr:rowOff>
    </xdr:from>
    <xdr:ext cx="755650" cy="253365"/>
    <xdr:sp macro="" textlink="">
      <xdr:nvSpPr>
        <xdr:cNvPr id="112" name="人口1人当たり決算額の推移最小値テキスト445"/>
        <xdr:cNvSpPr txBox="1"/>
      </xdr:nvSpPr>
      <xdr:spPr>
        <a:xfrm>
          <a:off x="5740400" y="759142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151765</xdr:rowOff>
    </xdr:from>
    <xdr:to xmlns:xdr="http://schemas.openxmlformats.org/drawingml/2006/spreadsheetDrawing">
      <xdr:col>30</xdr:col>
      <xdr:colOff>25400</xdr:colOff>
      <xdr:row>38</xdr:row>
      <xdr:rowOff>151765</xdr:rowOff>
    </xdr:to>
    <xdr:cxnSp macro="">
      <xdr:nvCxnSpPr>
        <xdr:cNvPr id="113" name="直線コネクタ 112"/>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29845</xdr:rowOff>
    </xdr:from>
    <xdr:ext cx="755650" cy="255905"/>
    <xdr:sp macro="" textlink="">
      <xdr:nvSpPr>
        <xdr:cNvPr id="114" name="人口1人当たり決算額の推移最大値テキスト445"/>
        <xdr:cNvSpPr txBox="1"/>
      </xdr:nvSpPr>
      <xdr:spPr>
        <a:xfrm>
          <a:off x="5740400" y="5782945"/>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114300</xdr:rowOff>
    </xdr:from>
    <xdr:to xmlns:xdr="http://schemas.openxmlformats.org/drawingml/2006/spreadsheetDrawing">
      <xdr:col>30</xdr:col>
      <xdr:colOff>25400</xdr:colOff>
      <xdr:row>33</xdr:row>
      <xdr:rowOff>114300</xdr:rowOff>
    </xdr:to>
    <xdr:cxnSp macro="">
      <xdr:nvCxnSpPr>
        <xdr:cNvPr id="115" name="直線コネクタ 114"/>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254000</xdr:rowOff>
    </xdr:from>
    <xdr:to xmlns:xdr="http://schemas.openxmlformats.org/drawingml/2006/spreadsheetDrawing">
      <xdr:col>29</xdr:col>
      <xdr:colOff>127000</xdr:colOff>
      <xdr:row>35</xdr:row>
      <xdr:rowOff>327025</xdr:rowOff>
    </xdr:to>
    <xdr:cxnSp macro="">
      <xdr:nvCxnSpPr>
        <xdr:cNvPr id="116" name="直線コネクタ 115"/>
        <xdr:cNvCxnSpPr/>
      </xdr:nvCxnSpPr>
      <xdr:spPr>
        <a:xfrm flipV="1">
          <a:off x="5003800" y="6864350"/>
          <a:ext cx="6477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239395</xdr:rowOff>
    </xdr:from>
    <xdr:ext cx="755650" cy="258445"/>
    <xdr:sp macro="" textlink="">
      <xdr:nvSpPr>
        <xdr:cNvPr id="117" name="人口1人当たり決算額の推移平均値テキスト445"/>
        <xdr:cNvSpPr txBox="1"/>
      </xdr:nvSpPr>
      <xdr:spPr>
        <a:xfrm>
          <a:off x="5740400" y="6849745"/>
          <a:ext cx="75565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255270</xdr:rowOff>
    </xdr:from>
    <xdr:to xmlns:xdr="http://schemas.openxmlformats.org/drawingml/2006/spreadsheetDrawing">
      <xdr:col>29</xdr:col>
      <xdr:colOff>177800</xdr:colOff>
      <xdr:row>36</xdr:row>
      <xdr:rowOff>13970</xdr:rowOff>
    </xdr:to>
    <xdr:sp macro="" textlink="">
      <xdr:nvSpPr>
        <xdr:cNvPr id="118" name="フローチャート: 判断 117"/>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300990</xdr:rowOff>
    </xdr:from>
    <xdr:to xmlns:xdr="http://schemas.openxmlformats.org/drawingml/2006/spreadsheetDrawing">
      <xdr:col>26</xdr:col>
      <xdr:colOff>50800</xdr:colOff>
      <xdr:row>35</xdr:row>
      <xdr:rowOff>327025</xdr:rowOff>
    </xdr:to>
    <xdr:cxnSp macro="">
      <xdr:nvCxnSpPr>
        <xdr:cNvPr id="119" name="直線コネクタ 118"/>
        <xdr:cNvCxnSpPr/>
      </xdr:nvCxnSpPr>
      <xdr:spPr>
        <a:xfrm>
          <a:off x="4305300" y="691134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262255</xdr:rowOff>
    </xdr:from>
    <xdr:to xmlns:xdr="http://schemas.openxmlformats.org/drawingml/2006/spreadsheetDrawing">
      <xdr:col>26</xdr:col>
      <xdr:colOff>101600</xdr:colOff>
      <xdr:row>36</xdr:row>
      <xdr:rowOff>20320</xdr:rowOff>
    </xdr:to>
    <xdr:sp macro="" textlink="">
      <xdr:nvSpPr>
        <xdr:cNvPr id="120" name="フローチャート: 判断 119"/>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31115</xdr:rowOff>
    </xdr:from>
    <xdr:ext cx="736600" cy="255270"/>
    <xdr:sp macro="" textlink="">
      <xdr:nvSpPr>
        <xdr:cNvPr id="121" name="テキスト ボックス 120"/>
        <xdr:cNvSpPr txBox="1"/>
      </xdr:nvSpPr>
      <xdr:spPr>
        <a:xfrm>
          <a:off x="4622800" y="6641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300990</xdr:rowOff>
    </xdr:from>
    <xdr:to xmlns:xdr="http://schemas.openxmlformats.org/drawingml/2006/spreadsheetDrawing">
      <xdr:col>22</xdr:col>
      <xdr:colOff>114300</xdr:colOff>
      <xdr:row>35</xdr:row>
      <xdr:rowOff>317500</xdr:rowOff>
    </xdr:to>
    <xdr:cxnSp macro="">
      <xdr:nvCxnSpPr>
        <xdr:cNvPr id="122" name="直線コネクタ 121"/>
        <xdr:cNvCxnSpPr/>
      </xdr:nvCxnSpPr>
      <xdr:spPr>
        <a:xfrm flipV="1">
          <a:off x="3606800" y="691134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238125</xdr:rowOff>
    </xdr:from>
    <xdr:to xmlns:xdr="http://schemas.openxmlformats.org/drawingml/2006/spreadsheetDrawing">
      <xdr:col>22</xdr:col>
      <xdr:colOff>165100</xdr:colOff>
      <xdr:row>35</xdr:row>
      <xdr:rowOff>339090</xdr:rowOff>
    </xdr:to>
    <xdr:sp macro="" textlink="">
      <xdr:nvSpPr>
        <xdr:cNvPr id="123" name="フローチャート: 判断 122"/>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6985</xdr:rowOff>
    </xdr:from>
    <xdr:ext cx="762000" cy="256540"/>
    <xdr:sp macro="" textlink="">
      <xdr:nvSpPr>
        <xdr:cNvPr id="124" name="テキスト ボックス 123"/>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305435</xdr:rowOff>
    </xdr:from>
    <xdr:to xmlns:xdr="http://schemas.openxmlformats.org/drawingml/2006/spreadsheetDrawing">
      <xdr:col>18</xdr:col>
      <xdr:colOff>177800</xdr:colOff>
      <xdr:row>35</xdr:row>
      <xdr:rowOff>317500</xdr:rowOff>
    </xdr:to>
    <xdr:cxnSp macro="">
      <xdr:nvCxnSpPr>
        <xdr:cNvPr id="125" name="直線コネクタ 124"/>
        <xdr:cNvCxnSpPr/>
      </xdr:nvCxnSpPr>
      <xdr:spPr>
        <a:xfrm>
          <a:off x="2908300" y="69157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207010</xdr:rowOff>
    </xdr:from>
    <xdr:to xmlns:xdr="http://schemas.openxmlformats.org/drawingml/2006/spreadsheetDrawing">
      <xdr:col>19</xdr:col>
      <xdr:colOff>38100</xdr:colOff>
      <xdr:row>35</xdr:row>
      <xdr:rowOff>309245</xdr:rowOff>
    </xdr:to>
    <xdr:sp macro="" textlink="">
      <xdr:nvSpPr>
        <xdr:cNvPr id="126" name="フローチャート: 判断 125"/>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318770</xdr:rowOff>
    </xdr:from>
    <xdr:ext cx="762000" cy="252730"/>
    <xdr:sp macro="" textlink="">
      <xdr:nvSpPr>
        <xdr:cNvPr id="127" name="テキスト ボックス 126"/>
        <xdr:cNvSpPr txBox="1"/>
      </xdr:nvSpPr>
      <xdr:spPr>
        <a:xfrm>
          <a:off x="32258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209550</xdr:rowOff>
    </xdr:from>
    <xdr:to xmlns:xdr="http://schemas.openxmlformats.org/drawingml/2006/spreadsheetDrawing">
      <xdr:col>15</xdr:col>
      <xdr:colOff>101600</xdr:colOff>
      <xdr:row>35</xdr:row>
      <xdr:rowOff>311785</xdr:rowOff>
    </xdr:to>
    <xdr:sp macro="" textlink="">
      <xdr:nvSpPr>
        <xdr:cNvPr id="128" name="フローチャート: 判断 127"/>
        <xdr:cNvSpPr/>
      </xdr:nvSpPr>
      <xdr:spPr>
        <a:xfrm>
          <a:off x="28575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322580</xdr:rowOff>
    </xdr:from>
    <xdr:ext cx="762000" cy="259715"/>
    <xdr:sp macro="" textlink="">
      <xdr:nvSpPr>
        <xdr:cNvPr id="129" name="テキスト ボックス 128"/>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30" name="テキスト ボックス 129"/>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203200</xdr:rowOff>
    </xdr:from>
    <xdr:to xmlns:xdr="http://schemas.openxmlformats.org/drawingml/2006/spreadsheetDrawing">
      <xdr:col>29</xdr:col>
      <xdr:colOff>177800</xdr:colOff>
      <xdr:row>35</xdr:row>
      <xdr:rowOff>305435</xdr:rowOff>
    </xdr:to>
    <xdr:sp macro="" textlink="">
      <xdr:nvSpPr>
        <xdr:cNvPr id="135" name="楕円 134"/>
        <xdr:cNvSpPr/>
      </xdr:nvSpPr>
      <xdr:spPr>
        <a:xfrm>
          <a:off x="5600700" y="681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48260</xdr:rowOff>
    </xdr:from>
    <xdr:ext cx="755650" cy="259715"/>
    <xdr:sp macro="" textlink="">
      <xdr:nvSpPr>
        <xdr:cNvPr id="136" name="人口1人当たり決算額の推移該当値テキスト445"/>
        <xdr:cNvSpPr txBox="1"/>
      </xdr:nvSpPr>
      <xdr:spPr>
        <a:xfrm>
          <a:off x="5740400" y="665861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275590</xdr:rowOff>
    </xdr:from>
    <xdr:to xmlns:xdr="http://schemas.openxmlformats.org/drawingml/2006/spreadsheetDrawing">
      <xdr:col>26</xdr:col>
      <xdr:colOff>101600</xdr:colOff>
      <xdr:row>36</xdr:row>
      <xdr:rowOff>34290</xdr:rowOff>
    </xdr:to>
    <xdr:sp macro="" textlink="">
      <xdr:nvSpPr>
        <xdr:cNvPr id="137" name="楕円 136"/>
        <xdr:cNvSpPr/>
      </xdr:nvSpPr>
      <xdr:spPr>
        <a:xfrm>
          <a:off x="49530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19050</xdr:rowOff>
    </xdr:from>
    <xdr:ext cx="736600" cy="255905"/>
    <xdr:sp macro="" textlink="">
      <xdr:nvSpPr>
        <xdr:cNvPr id="138" name="テキスト ボックス 137"/>
        <xdr:cNvSpPr txBox="1"/>
      </xdr:nvSpPr>
      <xdr:spPr>
        <a:xfrm>
          <a:off x="4622800" y="69723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251460</xdr:rowOff>
    </xdr:from>
    <xdr:to xmlns:xdr="http://schemas.openxmlformats.org/drawingml/2006/spreadsheetDrawing">
      <xdr:col>22</xdr:col>
      <xdr:colOff>165100</xdr:colOff>
      <xdr:row>36</xdr:row>
      <xdr:rowOff>9525</xdr:rowOff>
    </xdr:to>
    <xdr:sp macro="" textlink="">
      <xdr:nvSpPr>
        <xdr:cNvPr id="139" name="楕円 138"/>
        <xdr:cNvSpPr/>
      </xdr:nvSpPr>
      <xdr:spPr>
        <a:xfrm>
          <a:off x="4254500" y="6861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337820</xdr:rowOff>
    </xdr:from>
    <xdr:ext cx="762000" cy="257175"/>
    <xdr:sp macro="" textlink="">
      <xdr:nvSpPr>
        <xdr:cNvPr id="140" name="テキスト ボックス 139"/>
        <xdr:cNvSpPr txBox="1"/>
      </xdr:nvSpPr>
      <xdr:spPr>
        <a:xfrm>
          <a:off x="3924300" y="6948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266065</xdr:rowOff>
    </xdr:from>
    <xdr:to xmlns:xdr="http://schemas.openxmlformats.org/drawingml/2006/spreadsheetDrawing">
      <xdr:col>19</xdr:col>
      <xdr:colOff>38100</xdr:colOff>
      <xdr:row>36</xdr:row>
      <xdr:rowOff>25400</xdr:rowOff>
    </xdr:to>
    <xdr:sp macro="" textlink="">
      <xdr:nvSpPr>
        <xdr:cNvPr id="141" name="楕円 140"/>
        <xdr:cNvSpPr/>
      </xdr:nvSpPr>
      <xdr:spPr>
        <a:xfrm>
          <a:off x="35560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10160</xdr:rowOff>
    </xdr:from>
    <xdr:ext cx="762000" cy="252730"/>
    <xdr:sp macro="" textlink="">
      <xdr:nvSpPr>
        <xdr:cNvPr id="142" name="テキスト ボックス 141"/>
        <xdr:cNvSpPr txBox="1"/>
      </xdr:nvSpPr>
      <xdr:spPr>
        <a:xfrm>
          <a:off x="3225800" y="6963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254000</xdr:rowOff>
    </xdr:from>
    <xdr:to xmlns:xdr="http://schemas.openxmlformats.org/drawingml/2006/spreadsheetDrawing">
      <xdr:col>15</xdr:col>
      <xdr:colOff>101600</xdr:colOff>
      <xdr:row>36</xdr:row>
      <xdr:rowOff>12700</xdr:rowOff>
    </xdr:to>
    <xdr:sp macro="" textlink="">
      <xdr:nvSpPr>
        <xdr:cNvPr id="143" name="楕円 142"/>
        <xdr:cNvSpPr/>
      </xdr:nvSpPr>
      <xdr:spPr>
        <a:xfrm>
          <a:off x="28575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340360</xdr:rowOff>
    </xdr:from>
    <xdr:ext cx="762000" cy="254635"/>
    <xdr:sp macro="" textlink="">
      <xdr:nvSpPr>
        <xdr:cNvPr id="144" name="テキスト ボックス 143"/>
        <xdr:cNvSpPr txBox="1"/>
      </xdr:nvSpPr>
      <xdr:spPr>
        <a:xfrm>
          <a:off x="25273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730"/>
    <xdr:sp macro="" textlink="">
      <xdr:nvSpPr>
        <xdr:cNvPr id="48" name="テキスト ボックス 47"/>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280" cy="259080"/>
    <xdr:sp macro="" textlink="">
      <xdr:nvSpPr>
        <xdr:cNvPr id="50" name="テキスト ボックス 49"/>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280" cy="259080"/>
    <xdr:sp macro="" textlink="">
      <xdr:nvSpPr>
        <xdr:cNvPr id="52" name="テキスト ボックス 51"/>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4" name="テキスト ボックス 53"/>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93345</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2730"/>
    <xdr:sp macro="" textlink="">
      <xdr:nvSpPr>
        <xdr:cNvPr id="57" name="人件費最小値テキスト"/>
        <xdr:cNvSpPr txBox="1"/>
      </xdr:nvSpPr>
      <xdr:spPr>
        <a:xfrm>
          <a:off x="4686300" y="67957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98805" cy="252730"/>
    <xdr:sp macro="" textlink="">
      <xdr:nvSpPr>
        <xdr:cNvPr id="59" name="人件費最大値テキスト"/>
        <xdr:cNvSpPr txBox="1"/>
      </xdr:nvSpPr>
      <xdr:spPr>
        <a:xfrm>
          <a:off x="4686300" y="51841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93345</xdr:rowOff>
    </xdr:from>
    <xdr:to xmlns:xdr="http://schemas.openxmlformats.org/drawingml/2006/spreadsheetDrawing">
      <xdr:col>24</xdr:col>
      <xdr:colOff>152400</xdr:colOff>
      <xdr:row>31</xdr:row>
      <xdr:rowOff>93345</xdr:rowOff>
    </xdr:to>
    <xdr:cxnSp macro="">
      <xdr:nvCxnSpPr>
        <xdr:cNvPr id="60" name="直線コネクタ 59"/>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16510</xdr:rowOff>
    </xdr:from>
    <xdr:to xmlns:xdr="http://schemas.openxmlformats.org/drawingml/2006/spreadsheetDrawing">
      <xdr:col>24</xdr:col>
      <xdr:colOff>63500</xdr:colOff>
      <xdr:row>33</xdr:row>
      <xdr:rowOff>81915</xdr:rowOff>
    </xdr:to>
    <xdr:cxnSp macro="">
      <xdr:nvCxnSpPr>
        <xdr:cNvPr id="61" name="直線コネクタ 60"/>
        <xdr:cNvCxnSpPr/>
      </xdr:nvCxnSpPr>
      <xdr:spPr>
        <a:xfrm>
          <a:off x="3797300" y="567436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74930</xdr:rowOff>
    </xdr:from>
    <xdr:ext cx="534670" cy="252730"/>
    <xdr:sp macro="" textlink="">
      <xdr:nvSpPr>
        <xdr:cNvPr id="62" name="人件費平均値テキスト"/>
        <xdr:cNvSpPr txBox="1"/>
      </xdr:nvSpPr>
      <xdr:spPr>
        <a:xfrm>
          <a:off x="4686300" y="60756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95885</xdr:rowOff>
    </xdr:from>
    <xdr:to xmlns:xdr="http://schemas.openxmlformats.org/drawingml/2006/spreadsheetDrawing">
      <xdr:col>24</xdr:col>
      <xdr:colOff>114300</xdr:colOff>
      <xdr:row>36</xdr:row>
      <xdr:rowOff>26035</xdr:rowOff>
    </xdr:to>
    <xdr:sp macro="" textlink="">
      <xdr:nvSpPr>
        <xdr:cNvPr id="63" name="フローチャート: 判断 62"/>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167640</xdr:rowOff>
    </xdr:from>
    <xdr:to xmlns:xdr="http://schemas.openxmlformats.org/drawingml/2006/spreadsheetDrawing">
      <xdr:col>19</xdr:col>
      <xdr:colOff>177800</xdr:colOff>
      <xdr:row>33</xdr:row>
      <xdr:rowOff>16510</xdr:rowOff>
    </xdr:to>
    <xdr:cxnSp macro="">
      <xdr:nvCxnSpPr>
        <xdr:cNvPr id="64" name="直線コネクタ 63"/>
        <xdr:cNvCxnSpPr/>
      </xdr:nvCxnSpPr>
      <xdr:spPr>
        <a:xfrm>
          <a:off x="2908300" y="56540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38100</xdr:rowOff>
    </xdr:from>
    <xdr:ext cx="528320" cy="259080"/>
    <xdr:sp macro="" textlink="">
      <xdr:nvSpPr>
        <xdr:cNvPr id="66" name="テキスト ボックス 65"/>
        <xdr:cNvSpPr txBox="1"/>
      </xdr:nvSpPr>
      <xdr:spPr>
        <a:xfrm>
          <a:off x="3529965" y="6210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167640</xdr:rowOff>
    </xdr:from>
    <xdr:to xmlns:xdr="http://schemas.openxmlformats.org/drawingml/2006/spreadsheetDrawing">
      <xdr:col>15</xdr:col>
      <xdr:colOff>50800</xdr:colOff>
      <xdr:row>33</xdr:row>
      <xdr:rowOff>69215</xdr:rowOff>
    </xdr:to>
    <xdr:cxnSp macro="">
      <xdr:nvCxnSpPr>
        <xdr:cNvPr id="67" name="直線コネクタ 66"/>
        <xdr:cNvCxnSpPr/>
      </xdr:nvCxnSpPr>
      <xdr:spPr>
        <a:xfrm flipV="1">
          <a:off x="2019300" y="56540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127000</xdr:rowOff>
    </xdr:from>
    <xdr:to xmlns:xdr="http://schemas.openxmlformats.org/drawingml/2006/spreadsheetDrawing">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48260</xdr:rowOff>
    </xdr:from>
    <xdr:ext cx="528320" cy="259080"/>
    <xdr:sp macro="" textlink="">
      <xdr:nvSpPr>
        <xdr:cNvPr id="69" name="テキスト ボックス 68"/>
        <xdr:cNvSpPr txBox="1"/>
      </xdr:nvSpPr>
      <xdr:spPr>
        <a:xfrm>
          <a:off x="2640965" y="6220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69215</xdr:rowOff>
    </xdr:from>
    <xdr:to xmlns:xdr="http://schemas.openxmlformats.org/drawingml/2006/spreadsheetDrawing">
      <xdr:col>10</xdr:col>
      <xdr:colOff>114300</xdr:colOff>
      <xdr:row>33</xdr:row>
      <xdr:rowOff>137160</xdr:rowOff>
    </xdr:to>
    <xdr:cxnSp macro="">
      <xdr:nvCxnSpPr>
        <xdr:cNvPr id="70" name="直線コネクタ 69"/>
        <xdr:cNvCxnSpPr/>
      </xdr:nvCxnSpPr>
      <xdr:spPr>
        <a:xfrm flipV="1">
          <a:off x="1130300" y="57270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143510</xdr:rowOff>
    </xdr:from>
    <xdr:to xmlns:xdr="http://schemas.openxmlformats.org/drawingml/2006/spreadsheetDrawing">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64770</xdr:rowOff>
    </xdr:from>
    <xdr:ext cx="528320" cy="252730"/>
    <xdr:sp macro="" textlink="">
      <xdr:nvSpPr>
        <xdr:cNvPr id="72" name="テキスト ボックス 71"/>
        <xdr:cNvSpPr txBox="1"/>
      </xdr:nvSpPr>
      <xdr:spPr>
        <a:xfrm>
          <a:off x="1751965" y="6236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71755</xdr:rowOff>
    </xdr:from>
    <xdr:to xmlns:xdr="http://schemas.openxmlformats.org/drawingml/2006/spreadsheetDrawing">
      <xdr:col>6</xdr:col>
      <xdr:colOff>38100</xdr:colOff>
      <xdr:row>36</xdr:row>
      <xdr:rowOff>1905</xdr:rowOff>
    </xdr:to>
    <xdr:sp macro="" textlink="">
      <xdr:nvSpPr>
        <xdr:cNvPr id="73" name="フローチャート: 判断 72"/>
        <xdr:cNvSpPr/>
      </xdr:nvSpPr>
      <xdr:spPr>
        <a:xfrm>
          <a:off x="107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164465</xdr:rowOff>
    </xdr:from>
    <xdr:ext cx="528320" cy="259080"/>
    <xdr:sp macro="" textlink="">
      <xdr:nvSpPr>
        <xdr:cNvPr id="74" name="テキスト ボックス 73"/>
        <xdr:cNvSpPr txBox="1"/>
      </xdr:nvSpPr>
      <xdr:spPr>
        <a:xfrm>
          <a:off x="862965" y="6165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31115</xdr:rowOff>
    </xdr:from>
    <xdr:to xmlns:xdr="http://schemas.openxmlformats.org/drawingml/2006/spreadsheetDrawing">
      <xdr:col>24</xdr:col>
      <xdr:colOff>114300</xdr:colOff>
      <xdr:row>33</xdr:row>
      <xdr:rowOff>132715</xdr:rowOff>
    </xdr:to>
    <xdr:sp macro="" textlink="">
      <xdr:nvSpPr>
        <xdr:cNvPr id="80" name="楕円 79"/>
        <xdr:cNvSpPr/>
      </xdr:nvSpPr>
      <xdr:spPr>
        <a:xfrm>
          <a:off x="45847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53975</xdr:rowOff>
    </xdr:from>
    <xdr:ext cx="534670" cy="252730"/>
    <xdr:sp macro="" textlink="">
      <xdr:nvSpPr>
        <xdr:cNvPr id="81" name="人件費該当値テキスト"/>
        <xdr:cNvSpPr txBox="1"/>
      </xdr:nvSpPr>
      <xdr:spPr>
        <a:xfrm>
          <a:off x="4686300" y="55403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137160</xdr:rowOff>
    </xdr:from>
    <xdr:to xmlns:xdr="http://schemas.openxmlformats.org/drawingml/2006/spreadsheetDrawing">
      <xdr:col>20</xdr:col>
      <xdr:colOff>38100</xdr:colOff>
      <xdr:row>33</xdr:row>
      <xdr:rowOff>67310</xdr:rowOff>
    </xdr:to>
    <xdr:sp macro="" textlink="">
      <xdr:nvSpPr>
        <xdr:cNvPr id="82" name="楕円 81"/>
        <xdr:cNvSpPr/>
      </xdr:nvSpPr>
      <xdr:spPr>
        <a:xfrm>
          <a:off x="37465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31</xdr:row>
      <xdr:rowOff>83820</xdr:rowOff>
    </xdr:from>
    <xdr:ext cx="528320" cy="259080"/>
    <xdr:sp macro="" textlink="">
      <xdr:nvSpPr>
        <xdr:cNvPr id="83" name="テキスト ボックス 82"/>
        <xdr:cNvSpPr txBox="1"/>
      </xdr:nvSpPr>
      <xdr:spPr>
        <a:xfrm>
          <a:off x="3529965" y="5398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116840</xdr:rowOff>
    </xdr:from>
    <xdr:to xmlns:xdr="http://schemas.openxmlformats.org/drawingml/2006/spreadsheetDrawing">
      <xdr:col>15</xdr:col>
      <xdr:colOff>101600</xdr:colOff>
      <xdr:row>33</xdr:row>
      <xdr:rowOff>46990</xdr:rowOff>
    </xdr:to>
    <xdr:sp macro="" textlink="">
      <xdr:nvSpPr>
        <xdr:cNvPr id="84" name="楕円 83"/>
        <xdr:cNvSpPr/>
      </xdr:nvSpPr>
      <xdr:spPr>
        <a:xfrm>
          <a:off x="2857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63500</xdr:rowOff>
    </xdr:from>
    <xdr:ext cx="528320" cy="252730"/>
    <xdr:sp macro="" textlink="">
      <xdr:nvSpPr>
        <xdr:cNvPr id="85" name="テキスト ボックス 84"/>
        <xdr:cNvSpPr txBox="1"/>
      </xdr:nvSpPr>
      <xdr:spPr>
        <a:xfrm>
          <a:off x="2640965" y="5378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18415</xdr:rowOff>
    </xdr:from>
    <xdr:to xmlns:xdr="http://schemas.openxmlformats.org/drawingml/2006/spreadsheetDrawing">
      <xdr:col>10</xdr:col>
      <xdr:colOff>165100</xdr:colOff>
      <xdr:row>33</xdr:row>
      <xdr:rowOff>120650</xdr:rowOff>
    </xdr:to>
    <xdr:sp macro="" textlink="">
      <xdr:nvSpPr>
        <xdr:cNvPr id="86" name="楕円 85"/>
        <xdr:cNvSpPr/>
      </xdr:nvSpPr>
      <xdr:spPr>
        <a:xfrm>
          <a:off x="1968500" y="567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31</xdr:row>
      <xdr:rowOff>136525</xdr:rowOff>
    </xdr:from>
    <xdr:ext cx="528320" cy="258445"/>
    <xdr:sp macro="" textlink="">
      <xdr:nvSpPr>
        <xdr:cNvPr id="87" name="テキスト ボックス 86"/>
        <xdr:cNvSpPr txBox="1"/>
      </xdr:nvSpPr>
      <xdr:spPr>
        <a:xfrm>
          <a:off x="1751965" y="54514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86360</xdr:rowOff>
    </xdr:from>
    <xdr:to xmlns:xdr="http://schemas.openxmlformats.org/drawingml/2006/spreadsheetDrawing">
      <xdr:col>6</xdr:col>
      <xdr:colOff>38100</xdr:colOff>
      <xdr:row>34</xdr:row>
      <xdr:rowOff>16510</xdr:rowOff>
    </xdr:to>
    <xdr:sp macro="" textlink="">
      <xdr:nvSpPr>
        <xdr:cNvPr id="88" name="楕円 87"/>
        <xdr:cNvSpPr/>
      </xdr:nvSpPr>
      <xdr:spPr>
        <a:xfrm>
          <a:off x="1079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33020</xdr:rowOff>
    </xdr:from>
    <xdr:ext cx="528320" cy="259080"/>
    <xdr:sp macro="" textlink="">
      <xdr:nvSpPr>
        <xdr:cNvPr id="89" name="テキスト ボックス 88"/>
        <xdr:cNvSpPr txBox="1"/>
      </xdr:nvSpPr>
      <xdr:spPr>
        <a:xfrm>
          <a:off x="862965" y="5519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2570" cy="252730"/>
    <xdr:sp macro="" textlink="">
      <xdr:nvSpPr>
        <xdr:cNvPr id="100" name="テキスト ボックス 99"/>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2730"/>
    <xdr:sp macro="" textlink="">
      <xdr:nvSpPr>
        <xdr:cNvPr id="104" name="テキスト ボックス 103"/>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280" cy="252730"/>
    <xdr:sp macro="" textlink="">
      <xdr:nvSpPr>
        <xdr:cNvPr id="108" name="テキスト ボックス 107"/>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10" name="テキスト ボックス 109"/>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280" cy="259080"/>
    <xdr:sp macro="" textlink="">
      <xdr:nvSpPr>
        <xdr:cNvPr id="112" name="テキスト ボックス 111"/>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4" name="テキスト ボックス 113"/>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58</xdr:row>
      <xdr:rowOff>57150</xdr:rowOff>
    </xdr:to>
    <xdr:cxnSp macro="">
      <xdr:nvCxnSpPr>
        <xdr:cNvPr id="116" name="直線コネクタ 115"/>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60960</xdr:rowOff>
    </xdr:from>
    <xdr:ext cx="534670" cy="259080"/>
    <xdr:sp macro="" textlink="">
      <xdr:nvSpPr>
        <xdr:cNvPr id="117" name="物件費最小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57150</xdr:rowOff>
    </xdr:from>
    <xdr:to xmlns:xdr="http://schemas.openxmlformats.org/drawingml/2006/spreadsheetDrawing">
      <xdr:col>24</xdr:col>
      <xdr:colOff>152400</xdr:colOff>
      <xdr:row>58</xdr:row>
      <xdr:rowOff>57150</xdr:rowOff>
    </xdr:to>
    <xdr:cxnSp macro="">
      <xdr:nvCxnSpPr>
        <xdr:cNvPr id="118" name="直線コネクタ 117"/>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9" name="物件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20" name="直線コネクタ 119"/>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46990</xdr:rowOff>
    </xdr:from>
    <xdr:to xmlns:xdr="http://schemas.openxmlformats.org/drawingml/2006/spreadsheetDrawing">
      <xdr:col>24</xdr:col>
      <xdr:colOff>63500</xdr:colOff>
      <xdr:row>57</xdr:row>
      <xdr:rowOff>69850</xdr:rowOff>
    </xdr:to>
    <xdr:cxnSp macro="">
      <xdr:nvCxnSpPr>
        <xdr:cNvPr id="121" name="直線コネクタ 120"/>
        <xdr:cNvCxnSpPr/>
      </xdr:nvCxnSpPr>
      <xdr:spPr>
        <a:xfrm>
          <a:off x="3797300" y="98196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115570</xdr:rowOff>
    </xdr:from>
    <xdr:ext cx="534670" cy="259080"/>
    <xdr:sp macro="" textlink="">
      <xdr:nvSpPr>
        <xdr:cNvPr id="122" name="物件費平均値テキスト"/>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46990</xdr:rowOff>
    </xdr:from>
    <xdr:to xmlns:xdr="http://schemas.openxmlformats.org/drawingml/2006/spreadsheetDrawing">
      <xdr:col>19</xdr:col>
      <xdr:colOff>177800</xdr:colOff>
      <xdr:row>57</xdr:row>
      <xdr:rowOff>85090</xdr:rowOff>
    </xdr:to>
    <xdr:cxnSp macro="">
      <xdr:nvCxnSpPr>
        <xdr:cNvPr id="124" name="直線コネクタ 123"/>
        <xdr:cNvCxnSpPr/>
      </xdr:nvCxnSpPr>
      <xdr:spPr>
        <a:xfrm flipV="1">
          <a:off x="2908300" y="9819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140335</xdr:rowOff>
    </xdr:from>
    <xdr:to xmlns:xdr="http://schemas.openxmlformats.org/drawingml/2006/spreadsheetDrawing">
      <xdr:col>20</xdr:col>
      <xdr:colOff>38100</xdr:colOff>
      <xdr:row>57</xdr:row>
      <xdr:rowOff>70485</xdr:rowOff>
    </xdr:to>
    <xdr:sp macro="" textlink="">
      <xdr:nvSpPr>
        <xdr:cNvPr id="125" name="フローチャート: 判断 124"/>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86995</xdr:rowOff>
    </xdr:from>
    <xdr:ext cx="528320" cy="252730"/>
    <xdr:sp macro="" textlink="">
      <xdr:nvSpPr>
        <xdr:cNvPr id="126" name="テキスト ボックス 125"/>
        <xdr:cNvSpPr txBox="1"/>
      </xdr:nvSpPr>
      <xdr:spPr>
        <a:xfrm>
          <a:off x="3529965" y="9516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85090</xdr:rowOff>
    </xdr:from>
    <xdr:to xmlns:xdr="http://schemas.openxmlformats.org/drawingml/2006/spreadsheetDrawing">
      <xdr:col>15</xdr:col>
      <xdr:colOff>50800</xdr:colOff>
      <xdr:row>57</xdr:row>
      <xdr:rowOff>99060</xdr:rowOff>
    </xdr:to>
    <xdr:cxnSp macro="">
      <xdr:nvCxnSpPr>
        <xdr:cNvPr id="127" name="直線コネクタ 126"/>
        <xdr:cNvCxnSpPr/>
      </xdr:nvCxnSpPr>
      <xdr:spPr>
        <a:xfrm flipV="1">
          <a:off x="2019300" y="9857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122555</xdr:rowOff>
    </xdr:from>
    <xdr:to xmlns:xdr="http://schemas.openxmlformats.org/drawingml/2006/spreadsheetDrawing">
      <xdr:col>15</xdr:col>
      <xdr:colOff>101600</xdr:colOff>
      <xdr:row>57</xdr:row>
      <xdr:rowOff>52705</xdr:rowOff>
    </xdr:to>
    <xdr:sp macro="" textlink="">
      <xdr:nvSpPr>
        <xdr:cNvPr id="128" name="フローチャート: 判断 127"/>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69215</xdr:rowOff>
    </xdr:from>
    <xdr:ext cx="528320" cy="259080"/>
    <xdr:sp macro="" textlink="">
      <xdr:nvSpPr>
        <xdr:cNvPr id="129" name="テキスト ボックス 128"/>
        <xdr:cNvSpPr txBox="1"/>
      </xdr:nvSpPr>
      <xdr:spPr>
        <a:xfrm>
          <a:off x="2640965" y="9498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73025</xdr:rowOff>
    </xdr:from>
    <xdr:to xmlns:xdr="http://schemas.openxmlformats.org/drawingml/2006/spreadsheetDrawing">
      <xdr:col>10</xdr:col>
      <xdr:colOff>114300</xdr:colOff>
      <xdr:row>57</xdr:row>
      <xdr:rowOff>99060</xdr:rowOff>
    </xdr:to>
    <xdr:cxnSp macro="">
      <xdr:nvCxnSpPr>
        <xdr:cNvPr id="130" name="直線コネクタ 129"/>
        <xdr:cNvCxnSpPr/>
      </xdr:nvCxnSpPr>
      <xdr:spPr>
        <a:xfrm>
          <a:off x="1130300" y="98456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132715</xdr:rowOff>
    </xdr:from>
    <xdr:to xmlns:xdr="http://schemas.openxmlformats.org/drawingml/2006/spreadsheetDrawing">
      <xdr:col>10</xdr:col>
      <xdr:colOff>165100</xdr:colOff>
      <xdr:row>57</xdr:row>
      <xdr:rowOff>63500</xdr:rowOff>
    </xdr:to>
    <xdr:sp macro="" textlink="">
      <xdr:nvSpPr>
        <xdr:cNvPr id="131" name="フローチャート: 判断 130"/>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79375</xdr:rowOff>
    </xdr:from>
    <xdr:ext cx="528320" cy="258445"/>
    <xdr:sp macro="" textlink="">
      <xdr:nvSpPr>
        <xdr:cNvPr id="132" name="テキスト ボックス 131"/>
        <xdr:cNvSpPr txBox="1"/>
      </xdr:nvSpPr>
      <xdr:spPr>
        <a:xfrm>
          <a:off x="1751965" y="9509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125095</xdr:rowOff>
    </xdr:from>
    <xdr:to xmlns:xdr="http://schemas.openxmlformats.org/drawingml/2006/spreadsheetDrawing">
      <xdr:col>6</xdr:col>
      <xdr:colOff>38100</xdr:colOff>
      <xdr:row>57</xdr:row>
      <xdr:rowOff>55245</xdr:rowOff>
    </xdr:to>
    <xdr:sp macro="" textlink="">
      <xdr:nvSpPr>
        <xdr:cNvPr id="133" name="フローチャート: 判断 132"/>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71755</xdr:rowOff>
    </xdr:from>
    <xdr:ext cx="528320" cy="259080"/>
    <xdr:sp macro="" textlink="">
      <xdr:nvSpPr>
        <xdr:cNvPr id="134" name="テキスト ボックス 133"/>
        <xdr:cNvSpPr txBox="1"/>
      </xdr:nvSpPr>
      <xdr:spPr>
        <a:xfrm>
          <a:off x="862965" y="9501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19050</xdr:rowOff>
    </xdr:from>
    <xdr:to xmlns:xdr="http://schemas.openxmlformats.org/drawingml/2006/spreadsheetDrawing">
      <xdr:col>24</xdr:col>
      <xdr:colOff>114300</xdr:colOff>
      <xdr:row>57</xdr:row>
      <xdr:rowOff>120650</xdr:rowOff>
    </xdr:to>
    <xdr:sp macro="" textlink="">
      <xdr:nvSpPr>
        <xdr:cNvPr id="140" name="楕円 139"/>
        <xdr:cNvSpPr/>
      </xdr:nvSpPr>
      <xdr:spPr>
        <a:xfrm>
          <a:off x="4584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168910</xdr:rowOff>
    </xdr:from>
    <xdr:ext cx="534670" cy="252730"/>
    <xdr:sp macro="" textlink="">
      <xdr:nvSpPr>
        <xdr:cNvPr id="141" name="物件費該当値テキスト"/>
        <xdr:cNvSpPr txBox="1"/>
      </xdr:nvSpPr>
      <xdr:spPr>
        <a:xfrm>
          <a:off x="4686300" y="97701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167640</xdr:rowOff>
    </xdr:from>
    <xdr:to xmlns:xdr="http://schemas.openxmlformats.org/drawingml/2006/spreadsheetDrawing">
      <xdr:col>20</xdr:col>
      <xdr:colOff>38100</xdr:colOff>
      <xdr:row>57</xdr:row>
      <xdr:rowOff>97790</xdr:rowOff>
    </xdr:to>
    <xdr:sp macro="" textlink="">
      <xdr:nvSpPr>
        <xdr:cNvPr id="142" name="楕円 141"/>
        <xdr:cNvSpPr/>
      </xdr:nvSpPr>
      <xdr:spPr>
        <a:xfrm>
          <a:off x="3746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88900</xdr:rowOff>
    </xdr:from>
    <xdr:ext cx="528320" cy="252730"/>
    <xdr:sp macro="" textlink="">
      <xdr:nvSpPr>
        <xdr:cNvPr id="143" name="テキスト ボックス 142"/>
        <xdr:cNvSpPr txBox="1"/>
      </xdr:nvSpPr>
      <xdr:spPr>
        <a:xfrm>
          <a:off x="3529965" y="9861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34290</xdr:rowOff>
    </xdr:from>
    <xdr:to xmlns:xdr="http://schemas.openxmlformats.org/drawingml/2006/spreadsheetDrawing">
      <xdr:col>15</xdr:col>
      <xdr:colOff>101600</xdr:colOff>
      <xdr:row>57</xdr:row>
      <xdr:rowOff>135890</xdr:rowOff>
    </xdr:to>
    <xdr:sp macro="" textlink="">
      <xdr:nvSpPr>
        <xdr:cNvPr id="144" name="楕円 143"/>
        <xdr:cNvSpPr/>
      </xdr:nvSpPr>
      <xdr:spPr>
        <a:xfrm>
          <a:off x="2857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127000</xdr:rowOff>
    </xdr:from>
    <xdr:ext cx="528320" cy="259080"/>
    <xdr:sp macro="" textlink="">
      <xdr:nvSpPr>
        <xdr:cNvPr id="145" name="テキスト ボックス 144"/>
        <xdr:cNvSpPr txBox="1"/>
      </xdr:nvSpPr>
      <xdr:spPr>
        <a:xfrm>
          <a:off x="2640965" y="9899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48260</xdr:rowOff>
    </xdr:from>
    <xdr:to xmlns:xdr="http://schemas.openxmlformats.org/drawingml/2006/spreadsheetDrawing">
      <xdr:col>10</xdr:col>
      <xdr:colOff>165100</xdr:colOff>
      <xdr:row>57</xdr:row>
      <xdr:rowOff>149860</xdr:rowOff>
    </xdr:to>
    <xdr:sp macro="" textlink="">
      <xdr:nvSpPr>
        <xdr:cNvPr id="146" name="楕円 145"/>
        <xdr:cNvSpPr/>
      </xdr:nvSpPr>
      <xdr:spPr>
        <a:xfrm>
          <a:off x="196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140970</xdr:rowOff>
    </xdr:from>
    <xdr:ext cx="528320" cy="259080"/>
    <xdr:sp macro="" textlink="">
      <xdr:nvSpPr>
        <xdr:cNvPr id="147" name="テキスト ボックス 146"/>
        <xdr:cNvSpPr txBox="1"/>
      </xdr:nvSpPr>
      <xdr:spPr>
        <a:xfrm>
          <a:off x="1751965" y="9913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22225</xdr:rowOff>
    </xdr:from>
    <xdr:to xmlns:xdr="http://schemas.openxmlformats.org/drawingml/2006/spreadsheetDrawing">
      <xdr:col>6</xdr:col>
      <xdr:colOff>38100</xdr:colOff>
      <xdr:row>57</xdr:row>
      <xdr:rowOff>123825</xdr:rowOff>
    </xdr:to>
    <xdr:sp macro="" textlink="">
      <xdr:nvSpPr>
        <xdr:cNvPr id="148" name="楕円 147"/>
        <xdr:cNvSpPr/>
      </xdr:nvSpPr>
      <xdr:spPr>
        <a:xfrm>
          <a:off x="1079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114935</xdr:rowOff>
    </xdr:from>
    <xdr:ext cx="528320" cy="259080"/>
    <xdr:sp macro="" textlink="">
      <xdr:nvSpPr>
        <xdr:cNvPr id="149" name="テキスト ボックス 148"/>
        <xdr:cNvSpPr txBox="1"/>
      </xdr:nvSpPr>
      <xdr:spPr>
        <a:xfrm>
          <a:off x="862965" y="98875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8" name="テキスト ボックス 157"/>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2570" cy="259080"/>
    <xdr:sp macro="" textlink="">
      <xdr:nvSpPr>
        <xdr:cNvPr id="161" name="テキスト ボックス 160"/>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2730"/>
    <xdr:sp macro="" textlink="">
      <xdr:nvSpPr>
        <xdr:cNvPr id="165" name="テキスト ボックス 164"/>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71" name="テキスト ボックス 170"/>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79</xdr:row>
      <xdr:rowOff>19050</xdr:rowOff>
    </xdr:to>
    <xdr:cxnSp macro="">
      <xdr:nvCxnSpPr>
        <xdr:cNvPr id="173" name="直線コネクタ 172"/>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22860</xdr:rowOff>
    </xdr:from>
    <xdr:ext cx="378460" cy="259080"/>
    <xdr:sp macro="" textlink="">
      <xdr:nvSpPr>
        <xdr:cNvPr id="174" name="維持補修費最小値テキスト"/>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19050</xdr:rowOff>
    </xdr:from>
    <xdr:to xmlns:xdr="http://schemas.openxmlformats.org/drawingml/2006/spreadsheetDrawing">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34670" cy="259080"/>
    <xdr:sp macro="" textlink="">
      <xdr:nvSpPr>
        <xdr:cNvPr id="176" name="維持補修費最大値テキスト"/>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7" name="直線コネクタ 176"/>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140335</xdr:rowOff>
    </xdr:from>
    <xdr:to xmlns:xdr="http://schemas.openxmlformats.org/drawingml/2006/spreadsheetDrawing">
      <xdr:col>24</xdr:col>
      <xdr:colOff>63500</xdr:colOff>
      <xdr:row>77</xdr:row>
      <xdr:rowOff>147320</xdr:rowOff>
    </xdr:to>
    <xdr:cxnSp macro="">
      <xdr:nvCxnSpPr>
        <xdr:cNvPr id="178" name="直線コネクタ 177"/>
        <xdr:cNvCxnSpPr/>
      </xdr:nvCxnSpPr>
      <xdr:spPr>
        <a:xfrm>
          <a:off x="3797300" y="133419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120650</xdr:rowOff>
    </xdr:from>
    <xdr:ext cx="469900" cy="252730"/>
    <xdr:sp macro="" textlink="">
      <xdr:nvSpPr>
        <xdr:cNvPr id="179" name="維持補修費平均値テキスト"/>
        <xdr:cNvSpPr txBox="1"/>
      </xdr:nvSpPr>
      <xdr:spPr>
        <a:xfrm>
          <a:off x="4686300" y="1332230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80" name="フローチャート: 判断 179"/>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120650</xdr:rowOff>
    </xdr:from>
    <xdr:to xmlns:xdr="http://schemas.openxmlformats.org/drawingml/2006/spreadsheetDrawing">
      <xdr:col>19</xdr:col>
      <xdr:colOff>177800</xdr:colOff>
      <xdr:row>77</xdr:row>
      <xdr:rowOff>140335</xdr:rowOff>
    </xdr:to>
    <xdr:cxnSp macro="">
      <xdr:nvCxnSpPr>
        <xdr:cNvPr id="181" name="直線コネクタ 180"/>
        <xdr:cNvCxnSpPr/>
      </xdr:nvCxnSpPr>
      <xdr:spPr>
        <a:xfrm>
          <a:off x="2908300" y="12636500"/>
          <a:ext cx="889000" cy="705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123825</xdr:rowOff>
    </xdr:from>
    <xdr:to xmlns:xdr="http://schemas.openxmlformats.org/drawingml/2006/spreadsheetDrawing">
      <xdr:col>20</xdr:col>
      <xdr:colOff>38100</xdr:colOff>
      <xdr:row>78</xdr:row>
      <xdr:rowOff>53975</xdr:rowOff>
    </xdr:to>
    <xdr:sp macro="" textlink="">
      <xdr:nvSpPr>
        <xdr:cNvPr id="182" name="フローチャート: 判断 181"/>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45085</xdr:rowOff>
    </xdr:from>
    <xdr:ext cx="463550" cy="258445"/>
    <xdr:sp macro="" textlink="">
      <xdr:nvSpPr>
        <xdr:cNvPr id="183" name="テキスト ボックス 182"/>
        <xdr:cNvSpPr txBox="1"/>
      </xdr:nvSpPr>
      <xdr:spPr>
        <a:xfrm>
          <a:off x="3562350" y="1341818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120650</xdr:rowOff>
    </xdr:from>
    <xdr:to xmlns:xdr="http://schemas.openxmlformats.org/drawingml/2006/spreadsheetDrawing">
      <xdr:col>15</xdr:col>
      <xdr:colOff>50800</xdr:colOff>
      <xdr:row>76</xdr:row>
      <xdr:rowOff>93345</xdr:rowOff>
    </xdr:to>
    <xdr:cxnSp macro="">
      <xdr:nvCxnSpPr>
        <xdr:cNvPr id="184" name="直線コネクタ 183"/>
        <xdr:cNvCxnSpPr/>
      </xdr:nvCxnSpPr>
      <xdr:spPr>
        <a:xfrm flipV="1">
          <a:off x="2019300" y="12636500"/>
          <a:ext cx="889000" cy="487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62230</xdr:rowOff>
    </xdr:from>
    <xdr:to xmlns:xdr="http://schemas.openxmlformats.org/drawingml/2006/spreadsheetDrawing">
      <xdr:col>15</xdr:col>
      <xdr:colOff>101600</xdr:colOff>
      <xdr:row>77</xdr:row>
      <xdr:rowOff>163830</xdr:rowOff>
    </xdr:to>
    <xdr:sp macro="" textlink="">
      <xdr:nvSpPr>
        <xdr:cNvPr id="185" name="フローチャート: 判断 184"/>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154940</xdr:rowOff>
    </xdr:from>
    <xdr:ext cx="463550" cy="252730"/>
    <xdr:sp macro="" textlink="">
      <xdr:nvSpPr>
        <xdr:cNvPr id="186" name="テキスト ボックス 185"/>
        <xdr:cNvSpPr txBox="1"/>
      </xdr:nvSpPr>
      <xdr:spPr>
        <a:xfrm>
          <a:off x="2673350" y="133565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93345</xdr:rowOff>
    </xdr:from>
    <xdr:to xmlns:xdr="http://schemas.openxmlformats.org/drawingml/2006/spreadsheetDrawing">
      <xdr:col>10</xdr:col>
      <xdr:colOff>114300</xdr:colOff>
      <xdr:row>77</xdr:row>
      <xdr:rowOff>60325</xdr:rowOff>
    </xdr:to>
    <xdr:cxnSp macro="">
      <xdr:nvCxnSpPr>
        <xdr:cNvPr id="187" name="直線コネクタ 186"/>
        <xdr:cNvCxnSpPr/>
      </xdr:nvCxnSpPr>
      <xdr:spPr>
        <a:xfrm flipV="1">
          <a:off x="1130300" y="1312354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120650</xdr:rowOff>
    </xdr:from>
    <xdr:to xmlns:xdr="http://schemas.openxmlformats.org/drawingml/2006/spreadsheetDrawing">
      <xdr:col>10</xdr:col>
      <xdr:colOff>165100</xdr:colOff>
      <xdr:row>78</xdr:row>
      <xdr:rowOff>50800</xdr:rowOff>
    </xdr:to>
    <xdr:sp macro="" textlink="">
      <xdr:nvSpPr>
        <xdr:cNvPr id="188" name="フローチャート: 判断 187"/>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41910</xdr:rowOff>
    </xdr:from>
    <xdr:ext cx="463550" cy="252730"/>
    <xdr:sp macro="" textlink="">
      <xdr:nvSpPr>
        <xdr:cNvPr id="189" name="テキスト ボックス 188"/>
        <xdr:cNvSpPr txBox="1"/>
      </xdr:nvSpPr>
      <xdr:spPr>
        <a:xfrm>
          <a:off x="1784350" y="134150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54610</xdr:rowOff>
    </xdr:to>
    <xdr:sp macro="" textlink="">
      <xdr:nvSpPr>
        <xdr:cNvPr id="190" name="フローチャート: 判断 189"/>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45720</xdr:rowOff>
    </xdr:from>
    <xdr:ext cx="463550" cy="259080"/>
    <xdr:sp macro="" textlink="">
      <xdr:nvSpPr>
        <xdr:cNvPr id="191" name="テキスト ボックス 190"/>
        <xdr:cNvSpPr txBox="1"/>
      </xdr:nvSpPr>
      <xdr:spPr>
        <a:xfrm>
          <a:off x="895350" y="134188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96520</xdr:rowOff>
    </xdr:from>
    <xdr:to xmlns:xdr="http://schemas.openxmlformats.org/drawingml/2006/spreadsheetDrawing">
      <xdr:col>24</xdr:col>
      <xdr:colOff>114300</xdr:colOff>
      <xdr:row>78</xdr:row>
      <xdr:rowOff>26670</xdr:rowOff>
    </xdr:to>
    <xdr:sp macro="" textlink="">
      <xdr:nvSpPr>
        <xdr:cNvPr id="197" name="楕円 196"/>
        <xdr:cNvSpPr/>
      </xdr:nvSpPr>
      <xdr:spPr>
        <a:xfrm>
          <a:off x="45847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119380</xdr:rowOff>
    </xdr:from>
    <xdr:ext cx="469900" cy="259080"/>
    <xdr:sp macro="" textlink="">
      <xdr:nvSpPr>
        <xdr:cNvPr id="198" name="維持補修費該当値テキスト"/>
        <xdr:cNvSpPr txBox="1"/>
      </xdr:nvSpPr>
      <xdr:spPr>
        <a:xfrm>
          <a:off x="4686300" y="1314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89535</xdr:rowOff>
    </xdr:from>
    <xdr:to xmlns:xdr="http://schemas.openxmlformats.org/drawingml/2006/spreadsheetDrawing">
      <xdr:col>20</xdr:col>
      <xdr:colOff>38100</xdr:colOff>
      <xdr:row>78</xdr:row>
      <xdr:rowOff>19685</xdr:rowOff>
    </xdr:to>
    <xdr:sp macro="" textlink="">
      <xdr:nvSpPr>
        <xdr:cNvPr id="199" name="楕円 198"/>
        <xdr:cNvSpPr/>
      </xdr:nvSpPr>
      <xdr:spPr>
        <a:xfrm>
          <a:off x="3746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36195</xdr:rowOff>
    </xdr:from>
    <xdr:ext cx="463550" cy="259080"/>
    <xdr:sp macro="" textlink="">
      <xdr:nvSpPr>
        <xdr:cNvPr id="200" name="テキスト ボックス 199"/>
        <xdr:cNvSpPr txBox="1"/>
      </xdr:nvSpPr>
      <xdr:spPr>
        <a:xfrm>
          <a:off x="3562350" y="13066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69215</xdr:rowOff>
    </xdr:from>
    <xdr:to xmlns:xdr="http://schemas.openxmlformats.org/drawingml/2006/spreadsheetDrawing">
      <xdr:col>15</xdr:col>
      <xdr:colOff>101600</xdr:colOff>
      <xdr:row>73</xdr:row>
      <xdr:rowOff>170815</xdr:rowOff>
    </xdr:to>
    <xdr:sp macro="" textlink="">
      <xdr:nvSpPr>
        <xdr:cNvPr id="201" name="楕円 200"/>
        <xdr:cNvSpPr/>
      </xdr:nvSpPr>
      <xdr:spPr>
        <a:xfrm>
          <a:off x="2857500" y="125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15875</xdr:rowOff>
    </xdr:from>
    <xdr:ext cx="528320" cy="259080"/>
    <xdr:sp macro="" textlink="">
      <xdr:nvSpPr>
        <xdr:cNvPr id="202" name="テキスト ボックス 201"/>
        <xdr:cNvSpPr txBox="1"/>
      </xdr:nvSpPr>
      <xdr:spPr>
        <a:xfrm>
          <a:off x="2640965" y="123602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42545</xdr:rowOff>
    </xdr:from>
    <xdr:to xmlns:xdr="http://schemas.openxmlformats.org/drawingml/2006/spreadsheetDrawing">
      <xdr:col>10</xdr:col>
      <xdr:colOff>165100</xdr:colOff>
      <xdr:row>76</xdr:row>
      <xdr:rowOff>144145</xdr:rowOff>
    </xdr:to>
    <xdr:sp macro="" textlink="">
      <xdr:nvSpPr>
        <xdr:cNvPr id="203" name="楕円 202"/>
        <xdr:cNvSpPr/>
      </xdr:nvSpPr>
      <xdr:spPr>
        <a:xfrm>
          <a:off x="19685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160655</xdr:rowOff>
    </xdr:from>
    <xdr:ext cx="528320" cy="259080"/>
    <xdr:sp macro="" textlink="">
      <xdr:nvSpPr>
        <xdr:cNvPr id="204" name="テキスト ボックス 203"/>
        <xdr:cNvSpPr txBox="1"/>
      </xdr:nvSpPr>
      <xdr:spPr>
        <a:xfrm>
          <a:off x="1751965" y="12847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9525</xdr:rowOff>
    </xdr:from>
    <xdr:to xmlns:xdr="http://schemas.openxmlformats.org/drawingml/2006/spreadsheetDrawing">
      <xdr:col>6</xdr:col>
      <xdr:colOff>38100</xdr:colOff>
      <xdr:row>77</xdr:row>
      <xdr:rowOff>111125</xdr:rowOff>
    </xdr:to>
    <xdr:sp macro="" textlink="">
      <xdr:nvSpPr>
        <xdr:cNvPr id="205" name="楕円 204"/>
        <xdr:cNvSpPr/>
      </xdr:nvSpPr>
      <xdr:spPr>
        <a:xfrm>
          <a:off x="1079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127635</xdr:rowOff>
    </xdr:from>
    <xdr:ext cx="463550" cy="259080"/>
    <xdr:sp macro="" textlink="">
      <xdr:nvSpPr>
        <xdr:cNvPr id="206" name="テキスト ボックス 205"/>
        <xdr:cNvSpPr txBox="1"/>
      </xdr:nvSpPr>
      <xdr:spPr>
        <a:xfrm>
          <a:off x="895350" y="129863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5" name="テキスト ボックス 214"/>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730"/>
    <xdr:sp macro="" textlink="">
      <xdr:nvSpPr>
        <xdr:cNvPr id="217" name="テキスト ボックス 216"/>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2730"/>
    <xdr:sp macro="" textlink="">
      <xdr:nvSpPr>
        <xdr:cNvPr id="219" name="テキスト ボックス 218"/>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2730"/>
    <xdr:sp macro="" textlink="">
      <xdr:nvSpPr>
        <xdr:cNvPr id="221" name="テキスト ボックス 220"/>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280" cy="252730"/>
    <xdr:sp macro="" textlink="">
      <xdr:nvSpPr>
        <xdr:cNvPr id="223" name="テキスト ボックス 222"/>
        <xdr:cNvSpPr txBox="1"/>
      </xdr:nvSpPr>
      <xdr:spPr>
        <a:xfrm>
          <a:off x="166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280" cy="252730"/>
    <xdr:sp macro="" textlink="">
      <xdr:nvSpPr>
        <xdr:cNvPr id="225" name="テキスト ボックス 224"/>
        <xdr:cNvSpPr txBox="1"/>
      </xdr:nvSpPr>
      <xdr:spPr>
        <a:xfrm>
          <a:off x="166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7" name="テキスト ボックス 226"/>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45085</xdr:rowOff>
    </xdr:from>
    <xdr:to xmlns:xdr="http://schemas.openxmlformats.org/drawingml/2006/spreadsheetDrawing">
      <xdr:col>24</xdr:col>
      <xdr:colOff>62865</xdr:colOff>
      <xdr:row>98</xdr:row>
      <xdr:rowOff>153670</xdr:rowOff>
    </xdr:to>
    <xdr:cxnSp macro="">
      <xdr:nvCxnSpPr>
        <xdr:cNvPr id="229" name="直線コネクタ 228"/>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157480</xdr:rowOff>
    </xdr:from>
    <xdr:ext cx="534670" cy="252730"/>
    <xdr:sp macro="" textlink="">
      <xdr:nvSpPr>
        <xdr:cNvPr id="230" name="扶助費最小値テキスト"/>
        <xdr:cNvSpPr txBox="1"/>
      </xdr:nvSpPr>
      <xdr:spPr>
        <a:xfrm>
          <a:off x="4686300" y="169595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153670</xdr:rowOff>
    </xdr:from>
    <xdr:to xmlns:xdr="http://schemas.openxmlformats.org/drawingml/2006/spreadsheetDrawing">
      <xdr:col>24</xdr:col>
      <xdr:colOff>152400</xdr:colOff>
      <xdr:row>98</xdr:row>
      <xdr:rowOff>153670</xdr:rowOff>
    </xdr:to>
    <xdr:cxnSp macro="">
      <xdr:nvCxnSpPr>
        <xdr:cNvPr id="231" name="直線コネクタ 230"/>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163195</xdr:rowOff>
    </xdr:from>
    <xdr:ext cx="598805" cy="259080"/>
    <xdr:sp macro="" textlink="">
      <xdr:nvSpPr>
        <xdr:cNvPr id="232" name="扶助費最大値テキスト"/>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45085</xdr:rowOff>
    </xdr:from>
    <xdr:to xmlns:xdr="http://schemas.openxmlformats.org/drawingml/2006/spreadsheetDrawing">
      <xdr:col>24</xdr:col>
      <xdr:colOff>152400</xdr:colOff>
      <xdr:row>90</xdr:row>
      <xdr:rowOff>45085</xdr:rowOff>
    </xdr:to>
    <xdr:cxnSp macro="">
      <xdr:nvCxnSpPr>
        <xdr:cNvPr id="233" name="直線コネクタ 232"/>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152400</xdr:rowOff>
    </xdr:from>
    <xdr:to xmlns:xdr="http://schemas.openxmlformats.org/drawingml/2006/spreadsheetDrawing">
      <xdr:col>24</xdr:col>
      <xdr:colOff>63500</xdr:colOff>
      <xdr:row>93</xdr:row>
      <xdr:rowOff>153670</xdr:rowOff>
    </xdr:to>
    <xdr:cxnSp macro="">
      <xdr:nvCxnSpPr>
        <xdr:cNvPr id="234" name="直線コネクタ 233"/>
        <xdr:cNvCxnSpPr/>
      </xdr:nvCxnSpPr>
      <xdr:spPr>
        <a:xfrm flipV="1">
          <a:off x="3797300" y="160972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74930</xdr:rowOff>
    </xdr:from>
    <xdr:ext cx="534670" cy="252730"/>
    <xdr:sp macro="" textlink="">
      <xdr:nvSpPr>
        <xdr:cNvPr id="235" name="扶助費平均値テキスト"/>
        <xdr:cNvSpPr txBox="1"/>
      </xdr:nvSpPr>
      <xdr:spPr>
        <a:xfrm>
          <a:off x="4686300" y="163626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96520</xdr:rowOff>
    </xdr:from>
    <xdr:to xmlns:xdr="http://schemas.openxmlformats.org/drawingml/2006/spreadsheetDrawing">
      <xdr:col>24</xdr:col>
      <xdr:colOff>114300</xdr:colOff>
      <xdr:row>96</xdr:row>
      <xdr:rowOff>26670</xdr:rowOff>
    </xdr:to>
    <xdr:sp macro="" textlink="">
      <xdr:nvSpPr>
        <xdr:cNvPr id="236" name="フローチャート: 判断 235"/>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107950</xdr:rowOff>
    </xdr:from>
    <xdr:to xmlns:xdr="http://schemas.openxmlformats.org/drawingml/2006/spreadsheetDrawing">
      <xdr:col>19</xdr:col>
      <xdr:colOff>177800</xdr:colOff>
      <xdr:row>93</xdr:row>
      <xdr:rowOff>153670</xdr:rowOff>
    </xdr:to>
    <xdr:cxnSp macro="">
      <xdr:nvCxnSpPr>
        <xdr:cNvPr id="237" name="直線コネクタ 236"/>
        <xdr:cNvCxnSpPr/>
      </xdr:nvCxnSpPr>
      <xdr:spPr>
        <a:xfrm>
          <a:off x="2908300" y="16052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8" name="フローチャート: 判断 237"/>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109220</xdr:rowOff>
    </xdr:from>
    <xdr:ext cx="528320" cy="252730"/>
    <xdr:sp macro="" textlink="">
      <xdr:nvSpPr>
        <xdr:cNvPr id="239" name="テキスト ボックス 238"/>
        <xdr:cNvSpPr txBox="1"/>
      </xdr:nvSpPr>
      <xdr:spPr>
        <a:xfrm>
          <a:off x="3529965" y="16568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107950</xdr:rowOff>
    </xdr:from>
    <xdr:to xmlns:xdr="http://schemas.openxmlformats.org/drawingml/2006/spreadsheetDrawing">
      <xdr:col>15</xdr:col>
      <xdr:colOff>50800</xdr:colOff>
      <xdr:row>94</xdr:row>
      <xdr:rowOff>3810</xdr:rowOff>
    </xdr:to>
    <xdr:cxnSp macro="">
      <xdr:nvCxnSpPr>
        <xdr:cNvPr id="240" name="直線コネクタ 239"/>
        <xdr:cNvCxnSpPr/>
      </xdr:nvCxnSpPr>
      <xdr:spPr>
        <a:xfrm flipV="1">
          <a:off x="2019300" y="1605280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0</xdr:rowOff>
    </xdr:from>
    <xdr:to xmlns:xdr="http://schemas.openxmlformats.org/drawingml/2006/spreadsheetDrawing">
      <xdr:col>15</xdr:col>
      <xdr:colOff>101600</xdr:colOff>
      <xdr:row>96</xdr:row>
      <xdr:rowOff>101600</xdr:rowOff>
    </xdr:to>
    <xdr:sp macro="" textlink="">
      <xdr:nvSpPr>
        <xdr:cNvPr id="241" name="フローチャート: 判断 240"/>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92710</xdr:rowOff>
    </xdr:from>
    <xdr:ext cx="528320" cy="259080"/>
    <xdr:sp macro="" textlink="">
      <xdr:nvSpPr>
        <xdr:cNvPr id="242" name="テキスト ボックス 241"/>
        <xdr:cNvSpPr txBox="1"/>
      </xdr:nvSpPr>
      <xdr:spPr>
        <a:xfrm>
          <a:off x="2640965" y="16551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3810</xdr:rowOff>
    </xdr:from>
    <xdr:to xmlns:xdr="http://schemas.openxmlformats.org/drawingml/2006/spreadsheetDrawing">
      <xdr:col>10</xdr:col>
      <xdr:colOff>114300</xdr:colOff>
      <xdr:row>94</xdr:row>
      <xdr:rowOff>127000</xdr:rowOff>
    </xdr:to>
    <xdr:cxnSp macro="">
      <xdr:nvCxnSpPr>
        <xdr:cNvPr id="243" name="直線コネクタ 242"/>
        <xdr:cNvCxnSpPr/>
      </xdr:nvCxnSpPr>
      <xdr:spPr>
        <a:xfrm flipV="1">
          <a:off x="1130300" y="1612011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20955</xdr:rowOff>
    </xdr:from>
    <xdr:to xmlns:xdr="http://schemas.openxmlformats.org/drawingml/2006/spreadsheetDrawing">
      <xdr:col>10</xdr:col>
      <xdr:colOff>165100</xdr:colOff>
      <xdr:row>96</xdr:row>
      <xdr:rowOff>122555</xdr:rowOff>
    </xdr:to>
    <xdr:sp macro="" textlink="">
      <xdr:nvSpPr>
        <xdr:cNvPr id="244" name="フローチャート: 判断 243"/>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113665</xdr:rowOff>
    </xdr:from>
    <xdr:ext cx="528320" cy="258445"/>
    <xdr:sp macro="" textlink="">
      <xdr:nvSpPr>
        <xdr:cNvPr id="245" name="テキスト ボックス 244"/>
        <xdr:cNvSpPr txBox="1"/>
      </xdr:nvSpPr>
      <xdr:spPr>
        <a:xfrm>
          <a:off x="1751965" y="165728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104775</xdr:rowOff>
    </xdr:from>
    <xdr:to xmlns:xdr="http://schemas.openxmlformats.org/drawingml/2006/spreadsheetDrawing">
      <xdr:col>6</xdr:col>
      <xdr:colOff>38100</xdr:colOff>
      <xdr:row>97</xdr:row>
      <xdr:rowOff>34925</xdr:rowOff>
    </xdr:to>
    <xdr:sp macro="" textlink="">
      <xdr:nvSpPr>
        <xdr:cNvPr id="246" name="フローチャート: 判断 245"/>
        <xdr:cNvSpPr/>
      </xdr:nvSpPr>
      <xdr:spPr>
        <a:xfrm>
          <a:off x="107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26035</xdr:rowOff>
    </xdr:from>
    <xdr:ext cx="528320" cy="259080"/>
    <xdr:sp macro="" textlink="">
      <xdr:nvSpPr>
        <xdr:cNvPr id="247" name="テキスト ボックス 246"/>
        <xdr:cNvSpPr txBox="1"/>
      </xdr:nvSpPr>
      <xdr:spPr>
        <a:xfrm>
          <a:off x="862965" y="16656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101600</xdr:rowOff>
    </xdr:from>
    <xdr:to xmlns:xdr="http://schemas.openxmlformats.org/drawingml/2006/spreadsheetDrawing">
      <xdr:col>24</xdr:col>
      <xdr:colOff>114300</xdr:colOff>
      <xdr:row>94</xdr:row>
      <xdr:rowOff>31750</xdr:rowOff>
    </xdr:to>
    <xdr:sp macro="" textlink="">
      <xdr:nvSpPr>
        <xdr:cNvPr id="253" name="楕円 252"/>
        <xdr:cNvSpPr/>
      </xdr:nvSpPr>
      <xdr:spPr>
        <a:xfrm>
          <a:off x="45847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124460</xdr:rowOff>
    </xdr:from>
    <xdr:ext cx="534670" cy="259080"/>
    <xdr:sp macro="" textlink="">
      <xdr:nvSpPr>
        <xdr:cNvPr id="254" name="扶助費該当値テキスト"/>
        <xdr:cNvSpPr txBox="1"/>
      </xdr:nvSpPr>
      <xdr:spPr>
        <a:xfrm>
          <a:off x="4686300" y="15897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102870</xdr:rowOff>
    </xdr:from>
    <xdr:to xmlns:xdr="http://schemas.openxmlformats.org/drawingml/2006/spreadsheetDrawing">
      <xdr:col>20</xdr:col>
      <xdr:colOff>38100</xdr:colOff>
      <xdr:row>94</xdr:row>
      <xdr:rowOff>33020</xdr:rowOff>
    </xdr:to>
    <xdr:sp macro="" textlink="">
      <xdr:nvSpPr>
        <xdr:cNvPr id="255" name="楕円 254"/>
        <xdr:cNvSpPr/>
      </xdr:nvSpPr>
      <xdr:spPr>
        <a:xfrm>
          <a:off x="3746500" y="16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49530</xdr:rowOff>
    </xdr:from>
    <xdr:ext cx="528320" cy="259080"/>
    <xdr:sp macro="" textlink="">
      <xdr:nvSpPr>
        <xdr:cNvPr id="256" name="テキスト ボックス 255"/>
        <xdr:cNvSpPr txBox="1"/>
      </xdr:nvSpPr>
      <xdr:spPr>
        <a:xfrm>
          <a:off x="3529965" y="15822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57150</xdr:rowOff>
    </xdr:from>
    <xdr:to xmlns:xdr="http://schemas.openxmlformats.org/drawingml/2006/spreadsheetDrawing">
      <xdr:col>15</xdr:col>
      <xdr:colOff>101600</xdr:colOff>
      <xdr:row>93</xdr:row>
      <xdr:rowOff>158750</xdr:rowOff>
    </xdr:to>
    <xdr:sp macro="" textlink="">
      <xdr:nvSpPr>
        <xdr:cNvPr id="257" name="楕円 256"/>
        <xdr:cNvSpPr/>
      </xdr:nvSpPr>
      <xdr:spPr>
        <a:xfrm>
          <a:off x="2857500" y="16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3810</xdr:rowOff>
    </xdr:from>
    <xdr:ext cx="528320" cy="259080"/>
    <xdr:sp macro="" textlink="">
      <xdr:nvSpPr>
        <xdr:cNvPr id="258" name="テキスト ボックス 257"/>
        <xdr:cNvSpPr txBox="1"/>
      </xdr:nvSpPr>
      <xdr:spPr>
        <a:xfrm>
          <a:off x="2640965" y="15777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124460</xdr:rowOff>
    </xdr:from>
    <xdr:to xmlns:xdr="http://schemas.openxmlformats.org/drawingml/2006/spreadsheetDrawing">
      <xdr:col>10</xdr:col>
      <xdr:colOff>165100</xdr:colOff>
      <xdr:row>94</xdr:row>
      <xdr:rowOff>54610</xdr:rowOff>
    </xdr:to>
    <xdr:sp macro="" textlink="">
      <xdr:nvSpPr>
        <xdr:cNvPr id="259" name="楕円 258"/>
        <xdr:cNvSpPr/>
      </xdr:nvSpPr>
      <xdr:spPr>
        <a:xfrm>
          <a:off x="19685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71120</xdr:rowOff>
    </xdr:from>
    <xdr:ext cx="528320" cy="259080"/>
    <xdr:sp macro="" textlink="">
      <xdr:nvSpPr>
        <xdr:cNvPr id="260" name="テキスト ボックス 259"/>
        <xdr:cNvSpPr txBox="1"/>
      </xdr:nvSpPr>
      <xdr:spPr>
        <a:xfrm>
          <a:off x="1751965" y="15844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76200</xdr:rowOff>
    </xdr:from>
    <xdr:to xmlns:xdr="http://schemas.openxmlformats.org/drawingml/2006/spreadsheetDrawing">
      <xdr:col>6</xdr:col>
      <xdr:colOff>38100</xdr:colOff>
      <xdr:row>95</xdr:row>
      <xdr:rowOff>6350</xdr:rowOff>
    </xdr:to>
    <xdr:sp macro="" textlink="">
      <xdr:nvSpPr>
        <xdr:cNvPr id="261" name="楕円 260"/>
        <xdr:cNvSpPr/>
      </xdr:nvSpPr>
      <xdr:spPr>
        <a:xfrm>
          <a:off x="107950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22860</xdr:rowOff>
    </xdr:from>
    <xdr:ext cx="528320" cy="259080"/>
    <xdr:sp macro="" textlink="">
      <xdr:nvSpPr>
        <xdr:cNvPr id="262" name="テキスト ボックス 261"/>
        <xdr:cNvSpPr txBox="1"/>
      </xdr:nvSpPr>
      <xdr:spPr>
        <a:xfrm>
          <a:off x="862965" y="15967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1" name="テキスト ボックス 270"/>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2570" cy="259080"/>
    <xdr:sp macro="" textlink="">
      <xdr:nvSpPr>
        <xdr:cNvPr id="274" name="テキスト ボックス 273"/>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9280" cy="252730"/>
    <xdr:sp macro="" textlink="">
      <xdr:nvSpPr>
        <xdr:cNvPr id="278" name="テキスト ボックス 277"/>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9280" cy="259080"/>
    <xdr:sp macro="" textlink="">
      <xdr:nvSpPr>
        <xdr:cNvPr id="280" name="テキスト ボックス 279"/>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9280" cy="259080"/>
    <xdr:sp macro="" textlink="">
      <xdr:nvSpPr>
        <xdr:cNvPr id="282" name="テキスト ボックス 281"/>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4" name="テキスト ボックス 283"/>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79375</xdr:rowOff>
    </xdr:from>
    <xdr:to xmlns:xdr="http://schemas.openxmlformats.org/drawingml/2006/spreadsheetDrawing">
      <xdr:col>54</xdr:col>
      <xdr:colOff>189865</xdr:colOff>
      <xdr:row>38</xdr:row>
      <xdr:rowOff>36830</xdr:rowOff>
    </xdr:to>
    <xdr:cxnSp macro="">
      <xdr:nvCxnSpPr>
        <xdr:cNvPr id="286" name="直線コネクタ 285"/>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40640</xdr:rowOff>
    </xdr:from>
    <xdr:ext cx="534670" cy="252730"/>
    <xdr:sp macro="" textlink="">
      <xdr:nvSpPr>
        <xdr:cNvPr id="287" name="補助費等最小値テキスト"/>
        <xdr:cNvSpPr txBox="1"/>
      </xdr:nvSpPr>
      <xdr:spPr>
        <a:xfrm>
          <a:off x="10528300" y="65557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36830</xdr:rowOff>
    </xdr:from>
    <xdr:to xmlns:xdr="http://schemas.openxmlformats.org/drawingml/2006/spreadsheetDrawing">
      <xdr:col>55</xdr:col>
      <xdr:colOff>88900</xdr:colOff>
      <xdr:row>38</xdr:row>
      <xdr:rowOff>36830</xdr:rowOff>
    </xdr:to>
    <xdr:cxnSp macro="">
      <xdr:nvCxnSpPr>
        <xdr:cNvPr id="288" name="直線コネクタ 287"/>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26035</xdr:rowOff>
    </xdr:from>
    <xdr:ext cx="598805" cy="259080"/>
    <xdr:sp macro="" textlink="">
      <xdr:nvSpPr>
        <xdr:cNvPr id="289" name="補助費等最大値テキスト"/>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79375</xdr:rowOff>
    </xdr:from>
    <xdr:to xmlns:xdr="http://schemas.openxmlformats.org/drawingml/2006/spreadsheetDrawing">
      <xdr:col>55</xdr:col>
      <xdr:colOff>88900</xdr:colOff>
      <xdr:row>31</xdr:row>
      <xdr:rowOff>79375</xdr:rowOff>
    </xdr:to>
    <xdr:cxnSp macro="">
      <xdr:nvCxnSpPr>
        <xdr:cNvPr id="290" name="直線コネクタ 289"/>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151765</xdr:rowOff>
    </xdr:from>
    <xdr:to xmlns:xdr="http://schemas.openxmlformats.org/drawingml/2006/spreadsheetDrawing">
      <xdr:col>55</xdr:col>
      <xdr:colOff>0</xdr:colOff>
      <xdr:row>36</xdr:row>
      <xdr:rowOff>154940</xdr:rowOff>
    </xdr:to>
    <xdr:cxnSp macro="">
      <xdr:nvCxnSpPr>
        <xdr:cNvPr id="291" name="直線コネクタ 290"/>
        <xdr:cNvCxnSpPr/>
      </xdr:nvCxnSpPr>
      <xdr:spPr>
        <a:xfrm flipV="1">
          <a:off x="9639300" y="63239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12065</xdr:rowOff>
    </xdr:from>
    <xdr:ext cx="534670" cy="259080"/>
    <xdr:sp macro="" textlink="">
      <xdr:nvSpPr>
        <xdr:cNvPr id="292" name="補助費等平均値テキスト"/>
        <xdr:cNvSpPr txBox="1"/>
      </xdr:nvSpPr>
      <xdr:spPr>
        <a:xfrm>
          <a:off x="10528300" y="6012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160655</xdr:rowOff>
    </xdr:from>
    <xdr:to xmlns:xdr="http://schemas.openxmlformats.org/drawingml/2006/spreadsheetDrawing">
      <xdr:col>55</xdr:col>
      <xdr:colOff>50800</xdr:colOff>
      <xdr:row>36</xdr:row>
      <xdr:rowOff>90805</xdr:rowOff>
    </xdr:to>
    <xdr:sp macro="" textlink="">
      <xdr:nvSpPr>
        <xdr:cNvPr id="293" name="フローチャート: 判断 292"/>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132080</xdr:rowOff>
    </xdr:from>
    <xdr:to xmlns:xdr="http://schemas.openxmlformats.org/drawingml/2006/spreadsheetDrawing">
      <xdr:col>50</xdr:col>
      <xdr:colOff>114300</xdr:colOff>
      <xdr:row>36</xdr:row>
      <xdr:rowOff>154940</xdr:rowOff>
    </xdr:to>
    <xdr:cxnSp macro="">
      <xdr:nvCxnSpPr>
        <xdr:cNvPr id="294" name="直線コネクタ 293"/>
        <xdr:cNvCxnSpPr/>
      </xdr:nvCxnSpPr>
      <xdr:spPr>
        <a:xfrm>
          <a:off x="8750300" y="6304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36830</xdr:rowOff>
    </xdr:from>
    <xdr:to xmlns:xdr="http://schemas.openxmlformats.org/drawingml/2006/spreadsheetDrawing">
      <xdr:col>50</xdr:col>
      <xdr:colOff>165100</xdr:colOff>
      <xdr:row>36</xdr:row>
      <xdr:rowOff>138430</xdr:rowOff>
    </xdr:to>
    <xdr:sp macro="" textlink="">
      <xdr:nvSpPr>
        <xdr:cNvPr id="295" name="フローチャート: 判断 29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154940</xdr:rowOff>
    </xdr:from>
    <xdr:ext cx="528320" cy="252730"/>
    <xdr:sp macro="" textlink="">
      <xdr:nvSpPr>
        <xdr:cNvPr id="296" name="テキスト ボックス 295"/>
        <xdr:cNvSpPr txBox="1"/>
      </xdr:nvSpPr>
      <xdr:spPr>
        <a:xfrm>
          <a:off x="9371965" y="5984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132080</xdr:rowOff>
    </xdr:from>
    <xdr:to xmlns:xdr="http://schemas.openxmlformats.org/drawingml/2006/spreadsheetDrawing">
      <xdr:col>45</xdr:col>
      <xdr:colOff>177800</xdr:colOff>
      <xdr:row>36</xdr:row>
      <xdr:rowOff>143510</xdr:rowOff>
    </xdr:to>
    <xdr:cxnSp macro="">
      <xdr:nvCxnSpPr>
        <xdr:cNvPr id="297" name="直線コネクタ 296"/>
        <xdr:cNvCxnSpPr/>
      </xdr:nvCxnSpPr>
      <xdr:spPr>
        <a:xfrm flipV="1">
          <a:off x="7861300" y="63042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59055</xdr:rowOff>
    </xdr:from>
    <xdr:to xmlns:xdr="http://schemas.openxmlformats.org/drawingml/2006/spreadsheetDrawing">
      <xdr:col>46</xdr:col>
      <xdr:colOff>38100</xdr:colOff>
      <xdr:row>36</xdr:row>
      <xdr:rowOff>160655</xdr:rowOff>
    </xdr:to>
    <xdr:sp macro="" textlink="">
      <xdr:nvSpPr>
        <xdr:cNvPr id="298" name="フローチャート: 判断 297"/>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6350</xdr:rowOff>
    </xdr:from>
    <xdr:ext cx="528320" cy="252730"/>
    <xdr:sp macro="" textlink="">
      <xdr:nvSpPr>
        <xdr:cNvPr id="299" name="テキスト ボックス 298"/>
        <xdr:cNvSpPr txBox="1"/>
      </xdr:nvSpPr>
      <xdr:spPr>
        <a:xfrm>
          <a:off x="8482965" y="6007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125095</xdr:rowOff>
    </xdr:from>
    <xdr:to xmlns:xdr="http://schemas.openxmlformats.org/drawingml/2006/spreadsheetDrawing">
      <xdr:col>41</xdr:col>
      <xdr:colOff>50800</xdr:colOff>
      <xdr:row>36</xdr:row>
      <xdr:rowOff>143510</xdr:rowOff>
    </xdr:to>
    <xdr:cxnSp macro="">
      <xdr:nvCxnSpPr>
        <xdr:cNvPr id="300" name="直線コネクタ 299"/>
        <xdr:cNvCxnSpPr/>
      </xdr:nvCxnSpPr>
      <xdr:spPr>
        <a:xfrm>
          <a:off x="6972300" y="62972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12700</xdr:rowOff>
    </xdr:from>
    <xdr:ext cx="528320" cy="259080"/>
    <xdr:sp macro="" textlink="">
      <xdr:nvSpPr>
        <xdr:cNvPr id="302" name="テキスト ボックス 301"/>
        <xdr:cNvSpPr txBox="1"/>
      </xdr:nvSpPr>
      <xdr:spPr>
        <a:xfrm>
          <a:off x="7593965" y="60134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74930</xdr:rowOff>
    </xdr:from>
    <xdr:to xmlns:xdr="http://schemas.openxmlformats.org/drawingml/2006/spreadsheetDrawing">
      <xdr:col>36</xdr:col>
      <xdr:colOff>165100</xdr:colOff>
      <xdr:row>37</xdr:row>
      <xdr:rowOff>4445</xdr:rowOff>
    </xdr:to>
    <xdr:sp macro="" textlink="">
      <xdr:nvSpPr>
        <xdr:cNvPr id="303" name="フローチャート: 判断 302"/>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167005</xdr:rowOff>
    </xdr:from>
    <xdr:ext cx="528320" cy="252730"/>
    <xdr:sp macro="" textlink="">
      <xdr:nvSpPr>
        <xdr:cNvPr id="304" name="テキスト ボックス 303"/>
        <xdr:cNvSpPr txBox="1"/>
      </xdr:nvSpPr>
      <xdr:spPr>
        <a:xfrm>
          <a:off x="6704965" y="63392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100965</xdr:rowOff>
    </xdr:from>
    <xdr:to xmlns:xdr="http://schemas.openxmlformats.org/drawingml/2006/spreadsheetDrawing">
      <xdr:col>55</xdr:col>
      <xdr:colOff>50800</xdr:colOff>
      <xdr:row>37</xdr:row>
      <xdr:rowOff>31115</xdr:rowOff>
    </xdr:to>
    <xdr:sp macro="" textlink="">
      <xdr:nvSpPr>
        <xdr:cNvPr id="310" name="楕円 309"/>
        <xdr:cNvSpPr/>
      </xdr:nvSpPr>
      <xdr:spPr>
        <a:xfrm>
          <a:off x="10426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79375</xdr:rowOff>
    </xdr:from>
    <xdr:ext cx="534670" cy="258445"/>
    <xdr:sp macro="" textlink="">
      <xdr:nvSpPr>
        <xdr:cNvPr id="311" name="補助費等該当値テキスト"/>
        <xdr:cNvSpPr txBox="1"/>
      </xdr:nvSpPr>
      <xdr:spPr>
        <a:xfrm>
          <a:off x="10528300" y="6251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104140</xdr:rowOff>
    </xdr:from>
    <xdr:to xmlns:xdr="http://schemas.openxmlformats.org/drawingml/2006/spreadsheetDrawing">
      <xdr:col>50</xdr:col>
      <xdr:colOff>165100</xdr:colOff>
      <xdr:row>37</xdr:row>
      <xdr:rowOff>34290</xdr:rowOff>
    </xdr:to>
    <xdr:sp macro="" textlink="">
      <xdr:nvSpPr>
        <xdr:cNvPr id="312" name="楕円 311"/>
        <xdr:cNvSpPr/>
      </xdr:nvSpPr>
      <xdr:spPr>
        <a:xfrm>
          <a:off x="9588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26035</xdr:rowOff>
    </xdr:from>
    <xdr:ext cx="528320" cy="259080"/>
    <xdr:sp macro="" textlink="">
      <xdr:nvSpPr>
        <xdr:cNvPr id="313" name="テキスト ボックス 312"/>
        <xdr:cNvSpPr txBox="1"/>
      </xdr:nvSpPr>
      <xdr:spPr>
        <a:xfrm>
          <a:off x="9371965" y="6369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80645</xdr:rowOff>
    </xdr:from>
    <xdr:to xmlns:xdr="http://schemas.openxmlformats.org/drawingml/2006/spreadsheetDrawing">
      <xdr:col>46</xdr:col>
      <xdr:colOff>38100</xdr:colOff>
      <xdr:row>37</xdr:row>
      <xdr:rowOff>10795</xdr:rowOff>
    </xdr:to>
    <xdr:sp macro="" textlink="">
      <xdr:nvSpPr>
        <xdr:cNvPr id="314" name="楕円 313"/>
        <xdr:cNvSpPr/>
      </xdr:nvSpPr>
      <xdr:spPr>
        <a:xfrm>
          <a:off x="8699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1905</xdr:rowOff>
    </xdr:from>
    <xdr:ext cx="528320" cy="259080"/>
    <xdr:sp macro="" textlink="">
      <xdr:nvSpPr>
        <xdr:cNvPr id="315" name="テキスト ボックス 314"/>
        <xdr:cNvSpPr txBox="1"/>
      </xdr:nvSpPr>
      <xdr:spPr>
        <a:xfrm>
          <a:off x="8482965" y="6345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92710</xdr:rowOff>
    </xdr:from>
    <xdr:to xmlns:xdr="http://schemas.openxmlformats.org/drawingml/2006/spreadsheetDrawing">
      <xdr:col>41</xdr:col>
      <xdr:colOff>101600</xdr:colOff>
      <xdr:row>37</xdr:row>
      <xdr:rowOff>22860</xdr:rowOff>
    </xdr:to>
    <xdr:sp macro="" textlink="">
      <xdr:nvSpPr>
        <xdr:cNvPr id="316" name="楕円 315"/>
        <xdr:cNvSpPr/>
      </xdr:nvSpPr>
      <xdr:spPr>
        <a:xfrm>
          <a:off x="7810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13970</xdr:rowOff>
    </xdr:from>
    <xdr:ext cx="528320" cy="259080"/>
    <xdr:sp macro="" textlink="">
      <xdr:nvSpPr>
        <xdr:cNvPr id="317" name="テキスト ボックス 316"/>
        <xdr:cNvSpPr txBox="1"/>
      </xdr:nvSpPr>
      <xdr:spPr>
        <a:xfrm>
          <a:off x="7593965" y="6357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74930</xdr:rowOff>
    </xdr:from>
    <xdr:to xmlns:xdr="http://schemas.openxmlformats.org/drawingml/2006/spreadsheetDrawing">
      <xdr:col>36</xdr:col>
      <xdr:colOff>165100</xdr:colOff>
      <xdr:row>37</xdr:row>
      <xdr:rowOff>4445</xdr:rowOff>
    </xdr:to>
    <xdr:sp macro="" textlink="">
      <xdr:nvSpPr>
        <xdr:cNvPr id="318" name="楕円 317"/>
        <xdr:cNvSpPr/>
      </xdr:nvSpPr>
      <xdr:spPr>
        <a:xfrm>
          <a:off x="6921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20955</xdr:rowOff>
    </xdr:from>
    <xdr:ext cx="528320" cy="252730"/>
    <xdr:sp macro="" textlink="">
      <xdr:nvSpPr>
        <xdr:cNvPr id="319" name="テキスト ボックス 318"/>
        <xdr:cNvSpPr txBox="1"/>
      </xdr:nvSpPr>
      <xdr:spPr>
        <a:xfrm>
          <a:off x="6704965" y="60217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8" name="テキスト ボックス 327"/>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2570" cy="252730"/>
    <xdr:sp macro="" textlink="">
      <xdr:nvSpPr>
        <xdr:cNvPr id="331" name="テキスト ボックス 330"/>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280" cy="252730"/>
    <xdr:sp macro="" textlink="">
      <xdr:nvSpPr>
        <xdr:cNvPr id="333" name="テキスト ボックス 332"/>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280" cy="252730"/>
    <xdr:sp macro="" textlink="">
      <xdr:nvSpPr>
        <xdr:cNvPr id="335" name="テキスト ボックス 334"/>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280" cy="252730"/>
    <xdr:sp macro="" textlink="">
      <xdr:nvSpPr>
        <xdr:cNvPr id="337" name="テキスト ボックス 336"/>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39" name="テキスト ボックス 338"/>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109220</xdr:rowOff>
    </xdr:from>
    <xdr:to xmlns:xdr="http://schemas.openxmlformats.org/drawingml/2006/spreadsheetDrawing">
      <xdr:col>54</xdr:col>
      <xdr:colOff>189865</xdr:colOff>
      <xdr:row>58</xdr:row>
      <xdr:rowOff>114300</xdr:rowOff>
    </xdr:to>
    <xdr:cxnSp macro="">
      <xdr:nvCxnSpPr>
        <xdr:cNvPr id="341" name="直線コネクタ 340"/>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118110</xdr:rowOff>
    </xdr:from>
    <xdr:ext cx="534670" cy="259080"/>
    <xdr:sp macro="" textlink="">
      <xdr:nvSpPr>
        <xdr:cNvPr id="342"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114300</xdr:rowOff>
    </xdr:from>
    <xdr:to xmlns:xdr="http://schemas.openxmlformats.org/drawingml/2006/spreadsheetDrawing">
      <xdr:col>55</xdr:col>
      <xdr:colOff>88900</xdr:colOff>
      <xdr:row>58</xdr:row>
      <xdr:rowOff>114300</xdr:rowOff>
    </xdr:to>
    <xdr:cxnSp macro="">
      <xdr:nvCxnSpPr>
        <xdr:cNvPr id="343" name="直線コネクタ 342"/>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55880</xdr:rowOff>
    </xdr:from>
    <xdr:ext cx="598805" cy="259080"/>
    <xdr:sp macro="" textlink="">
      <xdr:nvSpPr>
        <xdr:cNvPr id="344" name="普通建設事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45" name="直線コネクタ 344"/>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133985</xdr:rowOff>
    </xdr:from>
    <xdr:to xmlns:xdr="http://schemas.openxmlformats.org/drawingml/2006/spreadsheetDrawing">
      <xdr:col>55</xdr:col>
      <xdr:colOff>0</xdr:colOff>
      <xdr:row>57</xdr:row>
      <xdr:rowOff>134620</xdr:rowOff>
    </xdr:to>
    <xdr:cxnSp macro="">
      <xdr:nvCxnSpPr>
        <xdr:cNvPr id="346" name="直線コネクタ 345"/>
        <xdr:cNvCxnSpPr/>
      </xdr:nvCxnSpPr>
      <xdr:spPr>
        <a:xfrm>
          <a:off x="9639300" y="99066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68580</xdr:rowOff>
    </xdr:from>
    <xdr:ext cx="534670" cy="259080"/>
    <xdr:sp macro="" textlink="">
      <xdr:nvSpPr>
        <xdr:cNvPr id="347" name="普通建設事業費平均値テキスト"/>
        <xdr:cNvSpPr txBox="1"/>
      </xdr:nvSpPr>
      <xdr:spPr>
        <a:xfrm>
          <a:off x="10528300" y="9841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90170</xdr:rowOff>
    </xdr:from>
    <xdr:to xmlns:xdr="http://schemas.openxmlformats.org/drawingml/2006/spreadsheetDrawing">
      <xdr:col>55</xdr:col>
      <xdr:colOff>50800</xdr:colOff>
      <xdr:row>58</xdr:row>
      <xdr:rowOff>20320</xdr:rowOff>
    </xdr:to>
    <xdr:sp macro="" textlink="">
      <xdr:nvSpPr>
        <xdr:cNvPr id="348" name="フローチャート: 判断 347"/>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111760</xdr:rowOff>
    </xdr:from>
    <xdr:to xmlns:xdr="http://schemas.openxmlformats.org/drawingml/2006/spreadsheetDrawing">
      <xdr:col>50</xdr:col>
      <xdr:colOff>114300</xdr:colOff>
      <xdr:row>57</xdr:row>
      <xdr:rowOff>133985</xdr:rowOff>
    </xdr:to>
    <xdr:cxnSp macro="">
      <xdr:nvCxnSpPr>
        <xdr:cNvPr id="349" name="直線コネクタ 348"/>
        <xdr:cNvCxnSpPr/>
      </xdr:nvCxnSpPr>
      <xdr:spPr>
        <a:xfrm>
          <a:off x="8750300" y="98844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100965</xdr:rowOff>
    </xdr:from>
    <xdr:to xmlns:xdr="http://schemas.openxmlformats.org/drawingml/2006/spreadsheetDrawing">
      <xdr:col>50</xdr:col>
      <xdr:colOff>165100</xdr:colOff>
      <xdr:row>58</xdr:row>
      <xdr:rowOff>31115</xdr:rowOff>
    </xdr:to>
    <xdr:sp macro="" textlink="">
      <xdr:nvSpPr>
        <xdr:cNvPr id="350" name="フローチャート: 判断 349"/>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22225</xdr:rowOff>
    </xdr:from>
    <xdr:ext cx="528320" cy="258445"/>
    <xdr:sp macro="" textlink="">
      <xdr:nvSpPr>
        <xdr:cNvPr id="351" name="テキスト ボックス 350"/>
        <xdr:cNvSpPr txBox="1"/>
      </xdr:nvSpPr>
      <xdr:spPr>
        <a:xfrm>
          <a:off x="9371965" y="99663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111760</xdr:rowOff>
    </xdr:from>
    <xdr:to xmlns:xdr="http://schemas.openxmlformats.org/drawingml/2006/spreadsheetDrawing">
      <xdr:col>45</xdr:col>
      <xdr:colOff>177800</xdr:colOff>
      <xdr:row>57</xdr:row>
      <xdr:rowOff>151765</xdr:rowOff>
    </xdr:to>
    <xdr:cxnSp macro="">
      <xdr:nvCxnSpPr>
        <xdr:cNvPr id="352" name="直線コネクタ 351"/>
        <xdr:cNvCxnSpPr/>
      </xdr:nvCxnSpPr>
      <xdr:spPr>
        <a:xfrm flipV="1">
          <a:off x="7861300" y="98844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104140</xdr:rowOff>
    </xdr:from>
    <xdr:to xmlns:xdr="http://schemas.openxmlformats.org/drawingml/2006/spreadsheetDrawing">
      <xdr:col>46</xdr:col>
      <xdr:colOff>38100</xdr:colOff>
      <xdr:row>58</xdr:row>
      <xdr:rowOff>34290</xdr:rowOff>
    </xdr:to>
    <xdr:sp macro="" textlink="">
      <xdr:nvSpPr>
        <xdr:cNvPr id="353" name="フローチャート: 判断 352"/>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25400</xdr:rowOff>
    </xdr:from>
    <xdr:ext cx="528320" cy="259080"/>
    <xdr:sp macro="" textlink="">
      <xdr:nvSpPr>
        <xdr:cNvPr id="354" name="テキスト ボックス 353"/>
        <xdr:cNvSpPr txBox="1"/>
      </xdr:nvSpPr>
      <xdr:spPr>
        <a:xfrm>
          <a:off x="8482965" y="9969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143510</xdr:rowOff>
    </xdr:from>
    <xdr:to xmlns:xdr="http://schemas.openxmlformats.org/drawingml/2006/spreadsheetDrawing">
      <xdr:col>41</xdr:col>
      <xdr:colOff>50800</xdr:colOff>
      <xdr:row>57</xdr:row>
      <xdr:rowOff>151765</xdr:rowOff>
    </xdr:to>
    <xdr:cxnSp macro="">
      <xdr:nvCxnSpPr>
        <xdr:cNvPr id="355" name="直線コネクタ 354"/>
        <xdr:cNvCxnSpPr/>
      </xdr:nvCxnSpPr>
      <xdr:spPr>
        <a:xfrm>
          <a:off x="6972300" y="974471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109855</xdr:rowOff>
    </xdr:from>
    <xdr:to xmlns:xdr="http://schemas.openxmlformats.org/drawingml/2006/spreadsheetDrawing">
      <xdr:col>41</xdr:col>
      <xdr:colOff>101600</xdr:colOff>
      <xdr:row>58</xdr:row>
      <xdr:rowOff>40640</xdr:rowOff>
    </xdr:to>
    <xdr:sp macro="" textlink="">
      <xdr:nvSpPr>
        <xdr:cNvPr id="356" name="フローチャート: 判断 355"/>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31115</xdr:rowOff>
    </xdr:from>
    <xdr:ext cx="528320" cy="252730"/>
    <xdr:sp macro="" textlink="">
      <xdr:nvSpPr>
        <xdr:cNvPr id="357" name="テキスト ボックス 356"/>
        <xdr:cNvSpPr txBox="1"/>
      </xdr:nvSpPr>
      <xdr:spPr>
        <a:xfrm>
          <a:off x="7593965" y="9975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73660</xdr:rowOff>
    </xdr:from>
    <xdr:to xmlns:xdr="http://schemas.openxmlformats.org/drawingml/2006/spreadsheetDrawing">
      <xdr:col>36</xdr:col>
      <xdr:colOff>165100</xdr:colOff>
      <xdr:row>58</xdr:row>
      <xdr:rowOff>3810</xdr:rowOff>
    </xdr:to>
    <xdr:sp macro="" textlink="">
      <xdr:nvSpPr>
        <xdr:cNvPr id="358" name="フローチャート: 判断 357"/>
        <xdr:cNvSpPr/>
      </xdr:nvSpPr>
      <xdr:spPr>
        <a:xfrm>
          <a:off x="6921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166370</xdr:rowOff>
    </xdr:from>
    <xdr:ext cx="528320" cy="252730"/>
    <xdr:sp macro="" textlink="">
      <xdr:nvSpPr>
        <xdr:cNvPr id="359" name="テキスト ボックス 358"/>
        <xdr:cNvSpPr txBox="1"/>
      </xdr:nvSpPr>
      <xdr:spPr>
        <a:xfrm>
          <a:off x="6704965" y="99390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83820</xdr:rowOff>
    </xdr:from>
    <xdr:to xmlns:xdr="http://schemas.openxmlformats.org/drawingml/2006/spreadsheetDrawing">
      <xdr:col>55</xdr:col>
      <xdr:colOff>50800</xdr:colOff>
      <xdr:row>58</xdr:row>
      <xdr:rowOff>13970</xdr:rowOff>
    </xdr:to>
    <xdr:sp macro="" textlink="">
      <xdr:nvSpPr>
        <xdr:cNvPr id="365" name="楕円 364"/>
        <xdr:cNvSpPr/>
      </xdr:nvSpPr>
      <xdr:spPr>
        <a:xfrm>
          <a:off x="104267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106680</xdr:rowOff>
    </xdr:from>
    <xdr:ext cx="534670" cy="259080"/>
    <xdr:sp macro="" textlink="">
      <xdr:nvSpPr>
        <xdr:cNvPr id="366" name="普通建設事業費該当値テキスト"/>
        <xdr:cNvSpPr txBox="1"/>
      </xdr:nvSpPr>
      <xdr:spPr>
        <a:xfrm>
          <a:off x="10528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83185</xdr:rowOff>
    </xdr:from>
    <xdr:to xmlns:xdr="http://schemas.openxmlformats.org/drawingml/2006/spreadsheetDrawing">
      <xdr:col>50</xdr:col>
      <xdr:colOff>165100</xdr:colOff>
      <xdr:row>58</xdr:row>
      <xdr:rowOff>13335</xdr:rowOff>
    </xdr:to>
    <xdr:sp macro="" textlink="">
      <xdr:nvSpPr>
        <xdr:cNvPr id="367" name="楕円 366"/>
        <xdr:cNvSpPr/>
      </xdr:nvSpPr>
      <xdr:spPr>
        <a:xfrm>
          <a:off x="958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29845</xdr:rowOff>
    </xdr:from>
    <xdr:ext cx="528320" cy="252730"/>
    <xdr:sp macro="" textlink="">
      <xdr:nvSpPr>
        <xdr:cNvPr id="368" name="テキスト ボックス 367"/>
        <xdr:cNvSpPr txBox="1"/>
      </xdr:nvSpPr>
      <xdr:spPr>
        <a:xfrm>
          <a:off x="9371965" y="96310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60960</xdr:rowOff>
    </xdr:from>
    <xdr:to xmlns:xdr="http://schemas.openxmlformats.org/drawingml/2006/spreadsheetDrawing">
      <xdr:col>46</xdr:col>
      <xdr:colOff>38100</xdr:colOff>
      <xdr:row>57</xdr:row>
      <xdr:rowOff>162560</xdr:rowOff>
    </xdr:to>
    <xdr:sp macro="" textlink="">
      <xdr:nvSpPr>
        <xdr:cNvPr id="369" name="楕円 368"/>
        <xdr:cNvSpPr/>
      </xdr:nvSpPr>
      <xdr:spPr>
        <a:xfrm>
          <a:off x="8699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7620</xdr:rowOff>
    </xdr:from>
    <xdr:ext cx="528320" cy="252730"/>
    <xdr:sp macro="" textlink="">
      <xdr:nvSpPr>
        <xdr:cNvPr id="370" name="テキスト ボックス 369"/>
        <xdr:cNvSpPr txBox="1"/>
      </xdr:nvSpPr>
      <xdr:spPr>
        <a:xfrm>
          <a:off x="8482965" y="9608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100965</xdr:rowOff>
    </xdr:from>
    <xdr:to xmlns:xdr="http://schemas.openxmlformats.org/drawingml/2006/spreadsheetDrawing">
      <xdr:col>41</xdr:col>
      <xdr:colOff>101600</xdr:colOff>
      <xdr:row>58</xdr:row>
      <xdr:rowOff>31115</xdr:rowOff>
    </xdr:to>
    <xdr:sp macro="" textlink="">
      <xdr:nvSpPr>
        <xdr:cNvPr id="371" name="楕円 370"/>
        <xdr:cNvSpPr/>
      </xdr:nvSpPr>
      <xdr:spPr>
        <a:xfrm>
          <a:off x="7810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47625</xdr:rowOff>
    </xdr:from>
    <xdr:ext cx="528320" cy="259080"/>
    <xdr:sp macro="" textlink="">
      <xdr:nvSpPr>
        <xdr:cNvPr id="372" name="テキスト ボックス 371"/>
        <xdr:cNvSpPr txBox="1"/>
      </xdr:nvSpPr>
      <xdr:spPr>
        <a:xfrm>
          <a:off x="7593965" y="9648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92075</xdr:rowOff>
    </xdr:from>
    <xdr:to xmlns:xdr="http://schemas.openxmlformats.org/drawingml/2006/spreadsheetDrawing">
      <xdr:col>36</xdr:col>
      <xdr:colOff>165100</xdr:colOff>
      <xdr:row>57</xdr:row>
      <xdr:rowOff>22225</xdr:rowOff>
    </xdr:to>
    <xdr:sp macro="" textlink="">
      <xdr:nvSpPr>
        <xdr:cNvPr id="373" name="楕円 372"/>
        <xdr:cNvSpPr/>
      </xdr:nvSpPr>
      <xdr:spPr>
        <a:xfrm>
          <a:off x="6921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38735</xdr:rowOff>
    </xdr:from>
    <xdr:ext cx="592455" cy="259080"/>
    <xdr:sp macro="" textlink="">
      <xdr:nvSpPr>
        <xdr:cNvPr id="374" name="テキスト ボックス 373"/>
        <xdr:cNvSpPr txBox="1"/>
      </xdr:nvSpPr>
      <xdr:spPr>
        <a:xfrm>
          <a:off x="6672580" y="94684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3" name="テキスト ボックス 38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2570" cy="259080"/>
    <xdr:sp macro="" textlink="">
      <xdr:nvSpPr>
        <xdr:cNvPr id="386" name="テキスト ボックス 385"/>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9280" cy="259080"/>
    <xdr:sp macro="" textlink="">
      <xdr:nvSpPr>
        <xdr:cNvPr id="388" name="テキスト ボックス 387"/>
        <xdr:cNvSpPr txBox="1"/>
      </xdr:nvSpPr>
      <xdr:spPr>
        <a:xfrm>
          <a:off x="6008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280" cy="252730"/>
    <xdr:sp macro="" textlink="">
      <xdr:nvSpPr>
        <xdr:cNvPr id="390" name="テキスト ボックス 389"/>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9280" cy="259080"/>
    <xdr:sp macro="" textlink="">
      <xdr:nvSpPr>
        <xdr:cNvPr id="392" name="テキスト ボックス 391"/>
        <xdr:cNvSpPr txBox="1"/>
      </xdr:nvSpPr>
      <xdr:spPr>
        <a:xfrm>
          <a:off x="6008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280" cy="259080"/>
    <xdr:sp macro="" textlink="">
      <xdr:nvSpPr>
        <xdr:cNvPr id="394" name="テキスト ボックス 393"/>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396" name="テキスト ボックス 395"/>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144780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91440</xdr:rowOff>
    </xdr:from>
    <xdr:ext cx="598805" cy="259080"/>
    <xdr:sp macro="" textlink="">
      <xdr:nvSpPr>
        <xdr:cNvPr id="401" name="普通建設事業費 （ うち新規整備　）最大値テキスト"/>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144780</xdr:rowOff>
    </xdr:from>
    <xdr:to xmlns:xdr="http://schemas.openxmlformats.org/drawingml/2006/spreadsheetDrawing">
      <xdr:col>55</xdr:col>
      <xdr:colOff>88900</xdr:colOff>
      <xdr:row>69</xdr:row>
      <xdr:rowOff>144780</xdr:rowOff>
    </xdr:to>
    <xdr:cxnSp macro="">
      <xdr:nvCxnSpPr>
        <xdr:cNvPr id="402" name="直線コネクタ 401"/>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134620</xdr:rowOff>
    </xdr:from>
    <xdr:to xmlns:xdr="http://schemas.openxmlformats.org/drawingml/2006/spreadsheetDrawing">
      <xdr:col>55</xdr:col>
      <xdr:colOff>0</xdr:colOff>
      <xdr:row>79</xdr:row>
      <xdr:rowOff>11430</xdr:rowOff>
    </xdr:to>
    <xdr:cxnSp macro="">
      <xdr:nvCxnSpPr>
        <xdr:cNvPr id="403" name="直線コネクタ 402"/>
        <xdr:cNvCxnSpPr/>
      </xdr:nvCxnSpPr>
      <xdr:spPr>
        <a:xfrm flipV="1">
          <a:off x="9639300" y="135077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64135</xdr:rowOff>
    </xdr:from>
    <xdr:ext cx="534670" cy="252730"/>
    <xdr:sp macro="" textlink="">
      <xdr:nvSpPr>
        <xdr:cNvPr id="404" name="普通建設事業費 （ うち新規整備　）平均値テキスト"/>
        <xdr:cNvSpPr txBox="1"/>
      </xdr:nvSpPr>
      <xdr:spPr>
        <a:xfrm>
          <a:off x="10528300" y="134372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05" name="フローチャート: 判断 404"/>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144780</xdr:rowOff>
    </xdr:from>
    <xdr:to xmlns:xdr="http://schemas.openxmlformats.org/drawingml/2006/spreadsheetDrawing">
      <xdr:col>50</xdr:col>
      <xdr:colOff>114300</xdr:colOff>
      <xdr:row>79</xdr:row>
      <xdr:rowOff>11430</xdr:rowOff>
    </xdr:to>
    <xdr:cxnSp macro="">
      <xdr:nvCxnSpPr>
        <xdr:cNvPr id="406" name="直線コネクタ 405"/>
        <xdr:cNvCxnSpPr/>
      </xdr:nvCxnSpPr>
      <xdr:spPr>
        <a:xfrm>
          <a:off x="8750300" y="135178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86995</xdr:rowOff>
    </xdr:from>
    <xdr:to xmlns:xdr="http://schemas.openxmlformats.org/drawingml/2006/spreadsheetDrawing">
      <xdr:col>50</xdr:col>
      <xdr:colOff>165100</xdr:colOff>
      <xdr:row>79</xdr:row>
      <xdr:rowOff>17780</xdr:rowOff>
    </xdr:to>
    <xdr:sp macro="" textlink="">
      <xdr:nvSpPr>
        <xdr:cNvPr id="407" name="フローチャート: 判断 406"/>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33655</xdr:rowOff>
    </xdr:from>
    <xdr:ext cx="528320" cy="258445"/>
    <xdr:sp macro="" textlink="">
      <xdr:nvSpPr>
        <xdr:cNvPr id="408" name="テキスト ボックス 407"/>
        <xdr:cNvSpPr txBox="1"/>
      </xdr:nvSpPr>
      <xdr:spPr>
        <a:xfrm>
          <a:off x="9371965" y="132353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142240</xdr:rowOff>
    </xdr:from>
    <xdr:to xmlns:xdr="http://schemas.openxmlformats.org/drawingml/2006/spreadsheetDrawing">
      <xdr:col>45</xdr:col>
      <xdr:colOff>177800</xdr:colOff>
      <xdr:row>78</xdr:row>
      <xdr:rowOff>144780</xdr:rowOff>
    </xdr:to>
    <xdr:cxnSp macro="">
      <xdr:nvCxnSpPr>
        <xdr:cNvPr id="409" name="直線コネクタ 408"/>
        <xdr:cNvCxnSpPr/>
      </xdr:nvCxnSpPr>
      <xdr:spPr>
        <a:xfrm>
          <a:off x="7861300" y="13515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73660</xdr:rowOff>
    </xdr:from>
    <xdr:to xmlns:xdr="http://schemas.openxmlformats.org/drawingml/2006/spreadsheetDrawing">
      <xdr:col>46</xdr:col>
      <xdr:colOff>38100</xdr:colOff>
      <xdr:row>79</xdr:row>
      <xdr:rowOff>3810</xdr:rowOff>
    </xdr:to>
    <xdr:sp macro="" textlink="">
      <xdr:nvSpPr>
        <xdr:cNvPr id="410" name="フローチャート: 判断 409"/>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20320</xdr:rowOff>
    </xdr:from>
    <xdr:ext cx="528320" cy="252730"/>
    <xdr:sp macro="" textlink="">
      <xdr:nvSpPr>
        <xdr:cNvPr id="411" name="テキスト ボックス 410"/>
        <xdr:cNvSpPr txBox="1"/>
      </xdr:nvSpPr>
      <xdr:spPr>
        <a:xfrm>
          <a:off x="8482965" y="13221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41910</xdr:rowOff>
    </xdr:from>
    <xdr:to xmlns:xdr="http://schemas.openxmlformats.org/drawingml/2006/spreadsheetDrawing">
      <xdr:col>41</xdr:col>
      <xdr:colOff>50800</xdr:colOff>
      <xdr:row>78</xdr:row>
      <xdr:rowOff>142240</xdr:rowOff>
    </xdr:to>
    <xdr:cxnSp macro="">
      <xdr:nvCxnSpPr>
        <xdr:cNvPr id="412" name="直線コネクタ 411"/>
        <xdr:cNvCxnSpPr/>
      </xdr:nvCxnSpPr>
      <xdr:spPr>
        <a:xfrm>
          <a:off x="6972300" y="13243560"/>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82550</xdr:rowOff>
    </xdr:from>
    <xdr:to xmlns:xdr="http://schemas.openxmlformats.org/drawingml/2006/spreadsheetDrawing">
      <xdr:col>41</xdr:col>
      <xdr:colOff>101600</xdr:colOff>
      <xdr:row>79</xdr:row>
      <xdr:rowOff>12700</xdr:rowOff>
    </xdr:to>
    <xdr:sp macro="" textlink="">
      <xdr:nvSpPr>
        <xdr:cNvPr id="413" name="フローチャート: 判断 412"/>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29210</xdr:rowOff>
    </xdr:from>
    <xdr:ext cx="528320" cy="252730"/>
    <xdr:sp macro="" textlink="">
      <xdr:nvSpPr>
        <xdr:cNvPr id="414" name="テキスト ボックス 413"/>
        <xdr:cNvSpPr txBox="1"/>
      </xdr:nvSpPr>
      <xdr:spPr>
        <a:xfrm>
          <a:off x="7593965" y="13230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xdr:rowOff>
    </xdr:from>
    <xdr:to xmlns:xdr="http://schemas.openxmlformats.org/drawingml/2006/spreadsheetDrawing">
      <xdr:col>36</xdr:col>
      <xdr:colOff>165100</xdr:colOff>
      <xdr:row>78</xdr:row>
      <xdr:rowOff>111125</xdr:rowOff>
    </xdr:to>
    <xdr:sp macro="" textlink="">
      <xdr:nvSpPr>
        <xdr:cNvPr id="415" name="フローチャート: 判断 414"/>
        <xdr:cNvSpPr/>
      </xdr:nvSpPr>
      <xdr:spPr>
        <a:xfrm>
          <a:off x="6921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102235</xdr:rowOff>
    </xdr:from>
    <xdr:ext cx="528320" cy="258445"/>
    <xdr:sp macro="" textlink="">
      <xdr:nvSpPr>
        <xdr:cNvPr id="416" name="テキスト ボックス 415"/>
        <xdr:cNvSpPr txBox="1"/>
      </xdr:nvSpPr>
      <xdr:spPr>
        <a:xfrm>
          <a:off x="6704965" y="134753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83820</xdr:rowOff>
    </xdr:from>
    <xdr:to xmlns:xdr="http://schemas.openxmlformats.org/drawingml/2006/spreadsheetDrawing">
      <xdr:col>55</xdr:col>
      <xdr:colOff>50800</xdr:colOff>
      <xdr:row>79</xdr:row>
      <xdr:rowOff>13970</xdr:rowOff>
    </xdr:to>
    <xdr:sp macro="" textlink="">
      <xdr:nvSpPr>
        <xdr:cNvPr id="422" name="楕円 421"/>
        <xdr:cNvSpPr/>
      </xdr:nvSpPr>
      <xdr:spPr>
        <a:xfrm>
          <a:off x="10426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43180</xdr:rowOff>
    </xdr:from>
    <xdr:ext cx="534670" cy="252730"/>
    <xdr:sp macro="" textlink="">
      <xdr:nvSpPr>
        <xdr:cNvPr id="423" name="普通建設事業費 （ うち新規整備　）該当値テキスト"/>
        <xdr:cNvSpPr txBox="1"/>
      </xdr:nvSpPr>
      <xdr:spPr>
        <a:xfrm>
          <a:off x="10528300" y="132448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132080</xdr:rowOff>
    </xdr:from>
    <xdr:to xmlns:xdr="http://schemas.openxmlformats.org/drawingml/2006/spreadsheetDrawing">
      <xdr:col>50</xdr:col>
      <xdr:colOff>165100</xdr:colOff>
      <xdr:row>79</xdr:row>
      <xdr:rowOff>62230</xdr:rowOff>
    </xdr:to>
    <xdr:sp macro="" textlink="">
      <xdr:nvSpPr>
        <xdr:cNvPr id="424" name="楕円 423"/>
        <xdr:cNvSpPr/>
      </xdr:nvSpPr>
      <xdr:spPr>
        <a:xfrm>
          <a:off x="9588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53340</xdr:rowOff>
    </xdr:from>
    <xdr:ext cx="463550" cy="252730"/>
    <xdr:sp macro="" textlink="">
      <xdr:nvSpPr>
        <xdr:cNvPr id="425" name="テキスト ボックス 424"/>
        <xdr:cNvSpPr txBox="1"/>
      </xdr:nvSpPr>
      <xdr:spPr>
        <a:xfrm>
          <a:off x="9404350" y="135978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93980</xdr:rowOff>
    </xdr:from>
    <xdr:to xmlns:xdr="http://schemas.openxmlformats.org/drawingml/2006/spreadsheetDrawing">
      <xdr:col>46</xdr:col>
      <xdr:colOff>38100</xdr:colOff>
      <xdr:row>79</xdr:row>
      <xdr:rowOff>24130</xdr:rowOff>
    </xdr:to>
    <xdr:sp macro="" textlink="">
      <xdr:nvSpPr>
        <xdr:cNvPr id="426" name="楕円 425"/>
        <xdr:cNvSpPr/>
      </xdr:nvSpPr>
      <xdr:spPr>
        <a:xfrm>
          <a:off x="869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15240</xdr:rowOff>
    </xdr:from>
    <xdr:ext cx="528320" cy="259080"/>
    <xdr:sp macro="" textlink="">
      <xdr:nvSpPr>
        <xdr:cNvPr id="427" name="テキスト ボックス 426"/>
        <xdr:cNvSpPr txBox="1"/>
      </xdr:nvSpPr>
      <xdr:spPr>
        <a:xfrm>
          <a:off x="8482965" y="13559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91440</xdr:rowOff>
    </xdr:from>
    <xdr:to xmlns:xdr="http://schemas.openxmlformats.org/drawingml/2006/spreadsheetDrawing">
      <xdr:col>41</xdr:col>
      <xdr:colOff>101600</xdr:colOff>
      <xdr:row>79</xdr:row>
      <xdr:rowOff>21590</xdr:rowOff>
    </xdr:to>
    <xdr:sp macro="" textlink="">
      <xdr:nvSpPr>
        <xdr:cNvPr id="428" name="楕円 427"/>
        <xdr:cNvSpPr/>
      </xdr:nvSpPr>
      <xdr:spPr>
        <a:xfrm>
          <a:off x="7810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12700</xdr:rowOff>
    </xdr:from>
    <xdr:ext cx="528320" cy="259080"/>
    <xdr:sp macro="" textlink="">
      <xdr:nvSpPr>
        <xdr:cNvPr id="429" name="テキスト ボックス 428"/>
        <xdr:cNvSpPr txBox="1"/>
      </xdr:nvSpPr>
      <xdr:spPr>
        <a:xfrm>
          <a:off x="7593965" y="13557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162560</xdr:rowOff>
    </xdr:from>
    <xdr:to xmlns:xdr="http://schemas.openxmlformats.org/drawingml/2006/spreadsheetDrawing">
      <xdr:col>36</xdr:col>
      <xdr:colOff>165100</xdr:colOff>
      <xdr:row>77</xdr:row>
      <xdr:rowOff>92710</xdr:rowOff>
    </xdr:to>
    <xdr:sp macro="" textlink="">
      <xdr:nvSpPr>
        <xdr:cNvPr id="430" name="楕円 429"/>
        <xdr:cNvSpPr/>
      </xdr:nvSpPr>
      <xdr:spPr>
        <a:xfrm>
          <a:off x="6921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109220</xdr:rowOff>
    </xdr:from>
    <xdr:ext cx="528320" cy="252730"/>
    <xdr:sp macro="" textlink="">
      <xdr:nvSpPr>
        <xdr:cNvPr id="431" name="テキスト ボックス 430"/>
        <xdr:cNvSpPr txBox="1"/>
      </xdr:nvSpPr>
      <xdr:spPr>
        <a:xfrm>
          <a:off x="6704965" y="12967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0" name="テキスト ボックス 439"/>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2570" cy="259080"/>
    <xdr:sp macro="" textlink="">
      <xdr:nvSpPr>
        <xdr:cNvPr id="443" name="テキスト ボックス 442"/>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2730"/>
    <xdr:sp macro="" textlink="">
      <xdr:nvSpPr>
        <xdr:cNvPr id="445" name="テキスト ボックス 444"/>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2730"/>
    <xdr:sp macro="" textlink="">
      <xdr:nvSpPr>
        <xdr:cNvPr id="449" name="テキスト ボックス 448"/>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280" cy="258445"/>
    <xdr:sp macro="" textlink="">
      <xdr:nvSpPr>
        <xdr:cNvPr id="451" name="テキスト ボックス 450"/>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280" cy="259080"/>
    <xdr:sp macro="" textlink="">
      <xdr:nvSpPr>
        <xdr:cNvPr id="453" name="テキスト ボックス 452"/>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5" name="テキスト ボックス 454"/>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75565</xdr:rowOff>
    </xdr:from>
    <xdr:to xmlns:xdr="http://schemas.openxmlformats.org/drawingml/2006/spreadsheetDrawing">
      <xdr:col>54</xdr:col>
      <xdr:colOff>189865</xdr:colOff>
      <xdr:row>99</xdr:row>
      <xdr:rowOff>74930</xdr:rowOff>
    </xdr:to>
    <xdr:cxnSp macro="">
      <xdr:nvCxnSpPr>
        <xdr:cNvPr id="457" name="直線コネクタ 456"/>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78740</xdr:rowOff>
    </xdr:from>
    <xdr:ext cx="469900" cy="259080"/>
    <xdr:sp macro="" textlink="">
      <xdr:nvSpPr>
        <xdr:cNvPr id="458" name="普通建設事業費 （ うち更新整備　）最小値テキスト"/>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74930</xdr:rowOff>
    </xdr:from>
    <xdr:to xmlns:xdr="http://schemas.openxmlformats.org/drawingml/2006/spreadsheetDrawing">
      <xdr:col>55</xdr:col>
      <xdr:colOff>88900</xdr:colOff>
      <xdr:row>99</xdr:row>
      <xdr:rowOff>74930</xdr:rowOff>
    </xdr:to>
    <xdr:cxnSp macro="">
      <xdr:nvCxnSpPr>
        <xdr:cNvPr id="459" name="直線コネクタ 458"/>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22225</xdr:rowOff>
    </xdr:from>
    <xdr:ext cx="598805" cy="258445"/>
    <xdr:sp macro="" textlink="">
      <xdr:nvSpPr>
        <xdr:cNvPr id="460" name="普通建設事業費 （ うち更新整備　）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75565</xdr:rowOff>
    </xdr:from>
    <xdr:to xmlns:xdr="http://schemas.openxmlformats.org/drawingml/2006/spreadsheetDrawing">
      <xdr:col>55</xdr:col>
      <xdr:colOff>88900</xdr:colOff>
      <xdr:row>90</xdr:row>
      <xdr:rowOff>75565</xdr:rowOff>
    </xdr:to>
    <xdr:cxnSp macro="">
      <xdr:nvCxnSpPr>
        <xdr:cNvPr id="461" name="直線コネクタ 460"/>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78740</xdr:rowOff>
    </xdr:from>
    <xdr:to xmlns:xdr="http://schemas.openxmlformats.org/drawingml/2006/spreadsheetDrawing">
      <xdr:col>55</xdr:col>
      <xdr:colOff>0</xdr:colOff>
      <xdr:row>97</xdr:row>
      <xdr:rowOff>40640</xdr:rowOff>
    </xdr:to>
    <xdr:cxnSp macro="">
      <xdr:nvCxnSpPr>
        <xdr:cNvPr id="462" name="直線コネクタ 461"/>
        <xdr:cNvCxnSpPr/>
      </xdr:nvCxnSpPr>
      <xdr:spPr>
        <a:xfrm>
          <a:off x="9639300" y="1653794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116205</xdr:rowOff>
    </xdr:from>
    <xdr:ext cx="534670" cy="259080"/>
    <xdr:sp macro="" textlink="">
      <xdr:nvSpPr>
        <xdr:cNvPr id="463" name="普通建設事業費 （ うち更新整備　）平均値テキスト"/>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93345</xdr:rowOff>
    </xdr:from>
    <xdr:to xmlns:xdr="http://schemas.openxmlformats.org/drawingml/2006/spreadsheetDrawing">
      <xdr:col>55</xdr:col>
      <xdr:colOff>50800</xdr:colOff>
      <xdr:row>97</xdr:row>
      <xdr:rowOff>23495</xdr:rowOff>
    </xdr:to>
    <xdr:sp macro="" textlink="">
      <xdr:nvSpPr>
        <xdr:cNvPr id="464" name="フローチャート: 判断 463"/>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55880</xdr:rowOff>
    </xdr:from>
    <xdr:to xmlns:xdr="http://schemas.openxmlformats.org/drawingml/2006/spreadsheetDrawing">
      <xdr:col>50</xdr:col>
      <xdr:colOff>114300</xdr:colOff>
      <xdr:row>96</xdr:row>
      <xdr:rowOff>78740</xdr:rowOff>
    </xdr:to>
    <xdr:cxnSp macro="">
      <xdr:nvCxnSpPr>
        <xdr:cNvPr id="465" name="直線コネクタ 464"/>
        <xdr:cNvCxnSpPr/>
      </xdr:nvCxnSpPr>
      <xdr:spPr>
        <a:xfrm>
          <a:off x="8750300" y="16515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147955</xdr:rowOff>
    </xdr:from>
    <xdr:to xmlns:xdr="http://schemas.openxmlformats.org/drawingml/2006/spreadsheetDrawing">
      <xdr:col>50</xdr:col>
      <xdr:colOff>165100</xdr:colOff>
      <xdr:row>97</xdr:row>
      <xdr:rowOff>78105</xdr:rowOff>
    </xdr:to>
    <xdr:sp macro="" textlink="">
      <xdr:nvSpPr>
        <xdr:cNvPr id="466" name="フローチャート: 判断 465"/>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69215</xdr:rowOff>
    </xdr:from>
    <xdr:ext cx="528320" cy="259080"/>
    <xdr:sp macro="" textlink="">
      <xdr:nvSpPr>
        <xdr:cNvPr id="467" name="テキスト ボックス 466"/>
        <xdr:cNvSpPr txBox="1"/>
      </xdr:nvSpPr>
      <xdr:spPr>
        <a:xfrm>
          <a:off x="9371965" y="166998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55880</xdr:rowOff>
    </xdr:from>
    <xdr:to xmlns:xdr="http://schemas.openxmlformats.org/drawingml/2006/spreadsheetDrawing">
      <xdr:col>45</xdr:col>
      <xdr:colOff>177800</xdr:colOff>
      <xdr:row>97</xdr:row>
      <xdr:rowOff>66040</xdr:rowOff>
    </xdr:to>
    <xdr:cxnSp macro="">
      <xdr:nvCxnSpPr>
        <xdr:cNvPr id="468" name="直線コネクタ 467"/>
        <xdr:cNvCxnSpPr/>
      </xdr:nvCxnSpPr>
      <xdr:spPr>
        <a:xfrm flipV="1">
          <a:off x="7861300" y="1651508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31750</xdr:rowOff>
    </xdr:from>
    <xdr:to xmlns:xdr="http://schemas.openxmlformats.org/drawingml/2006/spreadsheetDrawing">
      <xdr:col>46</xdr:col>
      <xdr:colOff>38100</xdr:colOff>
      <xdr:row>97</xdr:row>
      <xdr:rowOff>133350</xdr:rowOff>
    </xdr:to>
    <xdr:sp macro="" textlink="">
      <xdr:nvSpPr>
        <xdr:cNvPr id="469" name="フローチャート: 判断 468"/>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124460</xdr:rowOff>
    </xdr:from>
    <xdr:ext cx="528320" cy="259080"/>
    <xdr:sp macro="" textlink="">
      <xdr:nvSpPr>
        <xdr:cNvPr id="470" name="テキスト ボックス 469"/>
        <xdr:cNvSpPr txBox="1"/>
      </xdr:nvSpPr>
      <xdr:spPr>
        <a:xfrm>
          <a:off x="8482965" y="16755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77470</xdr:rowOff>
    </xdr:from>
    <xdr:to xmlns:xdr="http://schemas.openxmlformats.org/drawingml/2006/spreadsheetDrawing">
      <xdr:col>41</xdr:col>
      <xdr:colOff>50800</xdr:colOff>
      <xdr:row>97</xdr:row>
      <xdr:rowOff>66040</xdr:rowOff>
    </xdr:to>
    <xdr:cxnSp macro="">
      <xdr:nvCxnSpPr>
        <xdr:cNvPr id="471" name="直線コネクタ 470"/>
        <xdr:cNvCxnSpPr/>
      </xdr:nvCxnSpPr>
      <xdr:spPr>
        <a:xfrm>
          <a:off x="6972300" y="165366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31750</xdr:rowOff>
    </xdr:from>
    <xdr:to xmlns:xdr="http://schemas.openxmlformats.org/drawingml/2006/spreadsheetDrawing">
      <xdr:col>41</xdr:col>
      <xdr:colOff>101600</xdr:colOff>
      <xdr:row>97</xdr:row>
      <xdr:rowOff>133350</xdr:rowOff>
    </xdr:to>
    <xdr:sp macro="" textlink="">
      <xdr:nvSpPr>
        <xdr:cNvPr id="472" name="フローチャート: 判断 471"/>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124460</xdr:rowOff>
    </xdr:from>
    <xdr:ext cx="528320" cy="259080"/>
    <xdr:sp macro="" textlink="">
      <xdr:nvSpPr>
        <xdr:cNvPr id="473" name="テキスト ボックス 472"/>
        <xdr:cNvSpPr txBox="1"/>
      </xdr:nvSpPr>
      <xdr:spPr>
        <a:xfrm>
          <a:off x="7593965" y="16755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81915</xdr:rowOff>
    </xdr:from>
    <xdr:to xmlns:xdr="http://schemas.openxmlformats.org/drawingml/2006/spreadsheetDrawing">
      <xdr:col>36</xdr:col>
      <xdr:colOff>165100</xdr:colOff>
      <xdr:row>98</xdr:row>
      <xdr:rowOff>12065</xdr:rowOff>
    </xdr:to>
    <xdr:sp macro="" textlink="">
      <xdr:nvSpPr>
        <xdr:cNvPr id="474" name="フローチャート: 判断 473"/>
        <xdr:cNvSpPr/>
      </xdr:nvSpPr>
      <xdr:spPr>
        <a:xfrm>
          <a:off x="6921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3175</xdr:rowOff>
    </xdr:from>
    <xdr:ext cx="528320" cy="259080"/>
    <xdr:sp macro="" textlink="">
      <xdr:nvSpPr>
        <xdr:cNvPr id="475" name="テキスト ボックス 474"/>
        <xdr:cNvSpPr txBox="1"/>
      </xdr:nvSpPr>
      <xdr:spPr>
        <a:xfrm>
          <a:off x="6704965" y="168052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161290</xdr:rowOff>
    </xdr:from>
    <xdr:to xmlns:xdr="http://schemas.openxmlformats.org/drawingml/2006/spreadsheetDrawing">
      <xdr:col>55</xdr:col>
      <xdr:colOff>50800</xdr:colOff>
      <xdr:row>97</xdr:row>
      <xdr:rowOff>91440</xdr:rowOff>
    </xdr:to>
    <xdr:sp macro="" textlink="">
      <xdr:nvSpPr>
        <xdr:cNvPr id="481" name="楕円 480"/>
        <xdr:cNvSpPr/>
      </xdr:nvSpPr>
      <xdr:spPr>
        <a:xfrm>
          <a:off x="104267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139700</xdr:rowOff>
    </xdr:from>
    <xdr:ext cx="534670" cy="259080"/>
    <xdr:sp macro="" textlink="">
      <xdr:nvSpPr>
        <xdr:cNvPr id="482" name="普通建設事業費 （ うち更新整備　）該当値テキスト"/>
        <xdr:cNvSpPr txBox="1"/>
      </xdr:nvSpPr>
      <xdr:spPr>
        <a:xfrm>
          <a:off x="1052830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27940</xdr:rowOff>
    </xdr:from>
    <xdr:to xmlns:xdr="http://schemas.openxmlformats.org/drawingml/2006/spreadsheetDrawing">
      <xdr:col>50</xdr:col>
      <xdr:colOff>165100</xdr:colOff>
      <xdr:row>96</xdr:row>
      <xdr:rowOff>129540</xdr:rowOff>
    </xdr:to>
    <xdr:sp macro="" textlink="">
      <xdr:nvSpPr>
        <xdr:cNvPr id="483" name="楕円 482"/>
        <xdr:cNvSpPr/>
      </xdr:nvSpPr>
      <xdr:spPr>
        <a:xfrm>
          <a:off x="9588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146050</xdr:rowOff>
    </xdr:from>
    <xdr:ext cx="528320" cy="252730"/>
    <xdr:sp macro="" textlink="">
      <xdr:nvSpPr>
        <xdr:cNvPr id="484" name="テキスト ボックス 483"/>
        <xdr:cNvSpPr txBox="1"/>
      </xdr:nvSpPr>
      <xdr:spPr>
        <a:xfrm>
          <a:off x="9371965" y="162623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5080</xdr:rowOff>
    </xdr:from>
    <xdr:to xmlns:xdr="http://schemas.openxmlformats.org/drawingml/2006/spreadsheetDrawing">
      <xdr:col>46</xdr:col>
      <xdr:colOff>38100</xdr:colOff>
      <xdr:row>96</xdr:row>
      <xdr:rowOff>106680</xdr:rowOff>
    </xdr:to>
    <xdr:sp macro="" textlink="">
      <xdr:nvSpPr>
        <xdr:cNvPr id="485" name="楕円 484"/>
        <xdr:cNvSpPr/>
      </xdr:nvSpPr>
      <xdr:spPr>
        <a:xfrm>
          <a:off x="86995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123190</xdr:rowOff>
    </xdr:from>
    <xdr:ext cx="528320" cy="252730"/>
    <xdr:sp macro="" textlink="">
      <xdr:nvSpPr>
        <xdr:cNvPr id="486" name="テキスト ボックス 485"/>
        <xdr:cNvSpPr txBox="1"/>
      </xdr:nvSpPr>
      <xdr:spPr>
        <a:xfrm>
          <a:off x="8482965" y="162394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15240</xdr:rowOff>
    </xdr:from>
    <xdr:to xmlns:xdr="http://schemas.openxmlformats.org/drawingml/2006/spreadsheetDrawing">
      <xdr:col>41</xdr:col>
      <xdr:colOff>101600</xdr:colOff>
      <xdr:row>97</xdr:row>
      <xdr:rowOff>116840</xdr:rowOff>
    </xdr:to>
    <xdr:sp macro="" textlink="">
      <xdr:nvSpPr>
        <xdr:cNvPr id="487" name="楕円 486"/>
        <xdr:cNvSpPr/>
      </xdr:nvSpPr>
      <xdr:spPr>
        <a:xfrm>
          <a:off x="78105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133350</xdr:rowOff>
    </xdr:from>
    <xdr:ext cx="528320" cy="252730"/>
    <xdr:sp macro="" textlink="">
      <xdr:nvSpPr>
        <xdr:cNvPr id="488" name="テキスト ボックス 487"/>
        <xdr:cNvSpPr txBox="1"/>
      </xdr:nvSpPr>
      <xdr:spPr>
        <a:xfrm>
          <a:off x="7593965" y="16421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26670</xdr:rowOff>
    </xdr:from>
    <xdr:to xmlns:xdr="http://schemas.openxmlformats.org/drawingml/2006/spreadsheetDrawing">
      <xdr:col>36</xdr:col>
      <xdr:colOff>165100</xdr:colOff>
      <xdr:row>96</xdr:row>
      <xdr:rowOff>128270</xdr:rowOff>
    </xdr:to>
    <xdr:sp macro="" textlink="">
      <xdr:nvSpPr>
        <xdr:cNvPr id="489" name="楕円 488"/>
        <xdr:cNvSpPr/>
      </xdr:nvSpPr>
      <xdr:spPr>
        <a:xfrm>
          <a:off x="6921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144780</xdr:rowOff>
    </xdr:from>
    <xdr:ext cx="528320" cy="252730"/>
    <xdr:sp macro="" textlink="">
      <xdr:nvSpPr>
        <xdr:cNvPr id="490" name="テキスト ボックス 489"/>
        <xdr:cNvSpPr txBox="1"/>
      </xdr:nvSpPr>
      <xdr:spPr>
        <a:xfrm>
          <a:off x="6704965" y="162610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9" name="テキスト ボックス 498"/>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502" name="テキスト ボックス 501"/>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506" name="テキスト ボックス 505"/>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280" cy="259080"/>
    <xdr:sp macro="" textlink="">
      <xdr:nvSpPr>
        <xdr:cNvPr id="510" name="テキスト ボックス 509"/>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280" cy="252730"/>
    <xdr:sp macro="" textlink="">
      <xdr:nvSpPr>
        <xdr:cNvPr id="512" name="テキスト ボックス 511"/>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66040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12700</xdr:rowOff>
    </xdr:from>
    <xdr:ext cx="598805" cy="259080"/>
    <xdr:sp macro="" textlink="">
      <xdr:nvSpPr>
        <xdr:cNvPr id="517" name="災害復旧事業費最大値テキスト"/>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66040</xdr:rowOff>
    </xdr:from>
    <xdr:to xmlns:xdr="http://schemas.openxmlformats.org/drawingml/2006/spreadsheetDrawing">
      <xdr:col>86</xdr:col>
      <xdr:colOff>25400</xdr:colOff>
      <xdr:row>30</xdr:row>
      <xdr:rowOff>66040</xdr:rowOff>
    </xdr:to>
    <xdr:cxnSp macro="">
      <xdr:nvCxnSpPr>
        <xdr:cNvPr id="518" name="直線コネクタ 517"/>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19050</xdr:rowOff>
    </xdr:from>
    <xdr:to xmlns:xdr="http://schemas.openxmlformats.org/drawingml/2006/spreadsheetDrawing">
      <xdr:col>85</xdr:col>
      <xdr:colOff>127000</xdr:colOff>
      <xdr:row>39</xdr:row>
      <xdr:rowOff>44450</xdr:rowOff>
    </xdr:to>
    <xdr:cxnSp macro="">
      <xdr:nvCxnSpPr>
        <xdr:cNvPr id="519" name="直線コネクタ 518"/>
        <xdr:cNvCxnSpPr/>
      </xdr:nvCxnSpPr>
      <xdr:spPr>
        <a:xfrm>
          <a:off x="15481300" y="6705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106680</xdr:rowOff>
    </xdr:from>
    <xdr:ext cx="469900" cy="259080"/>
    <xdr:sp macro="" textlink="">
      <xdr:nvSpPr>
        <xdr:cNvPr id="520" name="災害復旧事業費平均値テキスト"/>
        <xdr:cNvSpPr txBox="1"/>
      </xdr:nvSpPr>
      <xdr:spPr>
        <a:xfrm>
          <a:off x="163703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83820</xdr:rowOff>
    </xdr:from>
    <xdr:to xmlns:xdr="http://schemas.openxmlformats.org/drawingml/2006/spreadsheetDrawing">
      <xdr:col>85</xdr:col>
      <xdr:colOff>177800</xdr:colOff>
      <xdr:row>39</xdr:row>
      <xdr:rowOff>13970</xdr:rowOff>
    </xdr:to>
    <xdr:sp macro="" textlink="">
      <xdr:nvSpPr>
        <xdr:cNvPr id="521" name="フローチャート: 判断 520"/>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19050</xdr:rowOff>
    </xdr:from>
    <xdr:to xmlns:xdr="http://schemas.openxmlformats.org/drawingml/2006/spreadsheetDrawing">
      <xdr:col>81</xdr:col>
      <xdr:colOff>50800</xdr:colOff>
      <xdr:row>39</xdr:row>
      <xdr:rowOff>40640</xdr:rowOff>
    </xdr:to>
    <xdr:cxnSp macro="">
      <xdr:nvCxnSpPr>
        <xdr:cNvPr id="522" name="直線コネクタ 521"/>
        <xdr:cNvCxnSpPr/>
      </xdr:nvCxnSpPr>
      <xdr:spPr>
        <a:xfrm flipV="1">
          <a:off x="14592300" y="6705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93345</xdr:rowOff>
    </xdr:from>
    <xdr:to xmlns:xdr="http://schemas.openxmlformats.org/drawingml/2006/spreadsheetDrawing">
      <xdr:col>81</xdr:col>
      <xdr:colOff>101600</xdr:colOff>
      <xdr:row>39</xdr:row>
      <xdr:rowOff>23495</xdr:rowOff>
    </xdr:to>
    <xdr:sp macro="" textlink="">
      <xdr:nvSpPr>
        <xdr:cNvPr id="523" name="フローチャート: 判断 522"/>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40640</xdr:rowOff>
    </xdr:from>
    <xdr:ext cx="463550" cy="252730"/>
    <xdr:sp macro="" textlink="">
      <xdr:nvSpPr>
        <xdr:cNvPr id="524" name="テキスト ボックス 523"/>
        <xdr:cNvSpPr txBox="1"/>
      </xdr:nvSpPr>
      <xdr:spPr>
        <a:xfrm>
          <a:off x="15246350" y="63842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33020</xdr:rowOff>
    </xdr:from>
    <xdr:to xmlns:xdr="http://schemas.openxmlformats.org/drawingml/2006/spreadsheetDrawing">
      <xdr:col>76</xdr:col>
      <xdr:colOff>114300</xdr:colOff>
      <xdr:row>39</xdr:row>
      <xdr:rowOff>40640</xdr:rowOff>
    </xdr:to>
    <xdr:cxnSp macro="">
      <xdr:nvCxnSpPr>
        <xdr:cNvPr id="525" name="直線コネクタ 524"/>
        <xdr:cNvCxnSpPr/>
      </xdr:nvCxnSpPr>
      <xdr:spPr>
        <a:xfrm>
          <a:off x="13703300" y="6719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53975</xdr:rowOff>
    </xdr:from>
    <xdr:ext cx="463550" cy="252730"/>
    <xdr:sp macro="" textlink="">
      <xdr:nvSpPr>
        <xdr:cNvPr id="527" name="テキスト ボックス 526"/>
        <xdr:cNvSpPr txBox="1"/>
      </xdr:nvSpPr>
      <xdr:spPr>
        <a:xfrm>
          <a:off x="14357350" y="63976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33020</xdr:rowOff>
    </xdr:from>
    <xdr:to xmlns:xdr="http://schemas.openxmlformats.org/drawingml/2006/spreadsheetDrawing">
      <xdr:col>71</xdr:col>
      <xdr:colOff>177800</xdr:colOff>
      <xdr:row>39</xdr:row>
      <xdr:rowOff>33020</xdr:rowOff>
    </xdr:to>
    <xdr:cxnSp macro="">
      <xdr:nvCxnSpPr>
        <xdr:cNvPr id="528" name="直線コネクタ 527"/>
        <xdr:cNvCxnSpPr/>
      </xdr:nvCxnSpPr>
      <xdr:spPr>
        <a:xfrm flipV="1">
          <a:off x="12814300" y="6719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140335</xdr:rowOff>
    </xdr:from>
    <xdr:to xmlns:xdr="http://schemas.openxmlformats.org/drawingml/2006/spreadsheetDrawing">
      <xdr:col>72</xdr:col>
      <xdr:colOff>38100</xdr:colOff>
      <xdr:row>39</xdr:row>
      <xdr:rowOff>70485</xdr:rowOff>
    </xdr:to>
    <xdr:sp macro="" textlink="">
      <xdr:nvSpPr>
        <xdr:cNvPr id="529" name="フローチャート: 判断 528"/>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86995</xdr:rowOff>
    </xdr:from>
    <xdr:ext cx="463550" cy="252730"/>
    <xdr:sp macro="" textlink="">
      <xdr:nvSpPr>
        <xdr:cNvPr id="530" name="テキスト ボックス 529"/>
        <xdr:cNvSpPr txBox="1"/>
      </xdr:nvSpPr>
      <xdr:spPr>
        <a:xfrm>
          <a:off x="13468350" y="64306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31" name="フローチャート: 判断 53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74930</xdr:rowOff>
    </xdr:from>
    <xdr:ext cx="463550" cy="252730"/>
    <xdr:sp macro="" textlink="">
      <xdr:nvSpPr>
        <xdr:cNvPr id="532" name="テキスト ボックス 531"/>
        <xdr:cNvSpPr txBox="1"/>
      </xdr:nvSpPr>
      <xdr:spPr>
        <a:xfrm>
          <a:off x="12579350" y="64185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9"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139700</xdr:rowOff>
    </xdr:from>
    <xdr:to xmlns:xdr="http://schemas.openxmlformats.org/drawingml/2006/spreadsheetDrawing">
      <xdr:col>81</xdr:col>
      <xdr:colOff>101600</xdr:colOff>
      <xdr:row>39</xdr:row>
      <xdr:rowOff>69850</xdr:rowOff>
    </xdr:to>
    <xdr:sp macro="" textlink="">
      <xdr:nvSpPr>
        <xdr:cNvPr id="540" name="楕円 539"/>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60960</xdr:rowOff>
    </xdr:from>
    <xdr:ext cx="463550" cy="259080"/>
    <xdr:sp macro="" textlink="">
      <xdr:nvSpPr>
        <xdr:cNvPr id="541" name="テキスト ボックス 540"/>
        <xdr:cNvSpPr txBox="1"/>
      </xdr:nvSpPr>
      <xdr:spPr>
        <a:xfrm>
          <a:off x="15246350" y="6747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161290</xdr:rowOff>
    </xdr:from>
    <xdr:to xmlns:xdr="http://schemas.openxmlformats.org/drawingml/2006/spreadsheetDrawing">
      <xdr:col>76</xdr:col>
      <xdr:colOff>165100</xdr:colOff>
      <xdr:row>39</xdr:row>
      <xdr:rowOff>91440</xdr:rowOff>
    </xdr:to>
    <xdr:sp macro="" textlink="">
      <xdr:nvSpPr>
        <xdr:cNvPr id="542" name="楕円 541"/>
        <xdr:cNvSpPr/>
      </xdr:nvSpPr>
      <xdr:spPr>
        <a:xfrm>
          <a:off x="1454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82550</xdr:rowOff>
    </xdr:from>
    <xdr:ext cx="378460" cy="259080"/>
    <xdr:sp macro="" textlink="">
      <xdr:nvSpPr>
        <xdr:cNvPr id="543" name="テキスト ボックス 542"/>
        <xdr:cNvSpPr txBox="1"/>
      </xdr:nvSpPr>
      <xdr:spPr>
        <a:xfrm>
          <a:off x="14403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153670</xdr:rowOff>
    </xdr:from>
    <xdr:to xmlns:xdr="http://schemas.openxmlformats.org/drawingml/2006/spreadsheetDrawing">
      <xdr:col>72</xdr:col>
      <xdr:colOff>38100</xdr:colOff>
      <xdr:row>39</xdr:row>
      <xdr:rowOff>83820</xdr:rowOff>
    </xdr:to>
    <xdr:sp macro="" textlink="">
      <xdr:nvSpPr>
        <xdr:cNvPr id="544" name="楕円 543"/>
        <xdr:cNvSpPr/>
      </xdr:nvSpPr>
      <xdr:spPr>
        <a:xfrm>
          <a:off x="1365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74930</xdr:rowOff>
    </xdr:from>
    <xdr:ext cx="378460" cy="252730"/>
    <xdr:sp macro="" textlink="">
      <xdr:nvSpPr>
        <xdr:cNvPr id="545" name="テキスト ボックス 544"/>
        <xdr:cNvSpPr txBox="1"/>
      </xdr:nvSpPr>
      <xdr:spPr>
        <a:xfrm>
          <a:off x="13514070" y="6761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46" name="楕円 545"/>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74930</xdr:rowOff>
    </xdr:from>
    <xdr:ext cx="378460" cy="252730"/>
    <xdr:sp macro="" textlink="">
      <xdr:nvSpPr>
        <xdr:cNvPr id="547" name="テキスト ボックス 546"/>
        <xdr:cNvSpPr txBox="1"/>
      </xdr:nvSpPr>
      <xdr:spPr>
        <a:xfrm>
          <a:off x="12625070" y="6761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6" name="テキスト ボックス 555"/>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59" name="テキスト ボックス 558"/>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61" name="テキスト ボックス 560"/>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73" name="テキスト ボックス 572"/>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76" name="テキスト ボックス 575"/>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79" name="テキスト ボックス 578"/>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81" name="テキスト ボックス 580"/>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90" name="テキスト ボックス 589"/>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92" name="テキスト ボックス 591"/>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94" name="テキスト ボックス 593"/>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96" name="テキスト ボックス 595"/>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05" name="テキスト ボックス 604"/>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08" name="テキスト ボックス 607"/>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12" name="テキスト ボックス 611"/>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280" cy="259080"/>
    <xdr:sp macro="" textlink="">
      <xdr:nvSpPr>
        <xdr:cNvPr id="616" name="テキスト ボックス 615"/>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18" name="テキスト ボックス 617"/>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78</xdr:row>
      <xdr:rowOff>27940</xdr:rowOff>
    </xdr:to>
    <xdr:cxnSp macro="">
      <xdr:nvCxnSpPr>
        <xdr:cNvPr id="620" name="直線コネクタ 619"/>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31750</xdr:rowOff>
    </xdr:from>
    <xdr:ext cx="534670" cy="252730"/>
    <xdr:sp macro="" textlink="">
      <xdr:nvSpPr>
        <xdr:cNvPr id="621" name="公債費最小値テキスト"/>
        <xdr:cNvSpPr txBox="1"/>
      </xdr:nvSpPr>
      <xdr:spPr>
        <a:xfrm>
          <a:off x="16370300" y="13404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27940</xdr:rowOff>
    </xdr:from>
    <xdr:to xmlns:xdr="http://schemas.openxmlformats.org/drawingml/2006/spreadsheetDrawing">
      <xdr:col>86</xdr:col>
      <xdr:colOff>25400</xdr:colOff>
      <xdr:row>78</xdr:row>
      <xdr:rowOff>27940</xdr:rowOff>
    </xdr:to>
    <xdr:cxnSp macro="">
      <xdr:nvCxnSpPr>
        <xdr:cNvPr id="622" name="直線コネクタ 621"/>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111760</xdr:rowOff>
    </xdr:from>
    <xdr:to xmlns:xdr="http://schemas.openxmlformats.org/drawingml/2006/spreadsheetDrawing">
      <xdr:col>85</xdr:col>
      <xdr:colOff>127000</xdr:colOff>
      <xdr:row>75</xdr:row>
      <xdr:rowOff>151130</xdr:rowOff>
    </xdr:to>
    <xdr:cxnSp macro="">
      <xdr:nvCxnSpPr>
        <xdr:cNvPr id="625" name="直線コネクタ 624"/>
        <xdr:cNvCxnSpPr/>
      </xdr:nvCxnSpPr>
      <xdr:spPr>
        <a:xfrm flipV="1">
          <a:off x="15481300" y="129705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48260</xdr:rowOff>
    </xdr:from>
    <xdr:ext cx="534670" cy="259080"/>
    <xdr:sp macro="" textlink="">
      <xdr:nvSpPr>
        <xdr:cNvPr id="626" name="公債費平均値テキスト"/>
        <xdr:cNvSpPr txBox="1"/>
      </xdr:nvSpPr>
      <xdr:spPr>
        <a:xfrm>
          <a:off x="16370300" y="12735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25400</xdr:rowOff>
    </xdr:from>
    <xdr:to xmlns:xdr="http://schemas.openxmlformats.org/drawingml/2006/spreadsheetDrawing">
      <xdr:col>85</xdr:col>
      <xdr:colOff>177800</xdr:colOff>
      <xdr:row>75</xdr:row>
      <xdr:rowOff>127000</xdr:rowOff>
    </xdr:to>
    <xdr:sp macro="" textlink="">
      <xdr:nvSpPr>
        <xdr:cNvPr id="627" name="フローチャート: 判断 626"/>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133350</xdr:rowOff>
    </xdr:from>
    <xdr:to xmlns:xdr="http://schemas.openxmlformats.org/drawingml/2006/spreadsheetDrawing">
      <xdr:col>81</xdr:col>
      <xdr:colOff>50800</xdr:colOff>
      <xdr:row>75</xdr:row>
      <xdr:rowOff>151130</xdr:rowOff>
    </xdr:to>
    <xdr:cxnSp macro="">
      <xdr:nvCxnSpPr>
        <xdr:cNvPr id="628" name="直線コネクタ 627"/>
        <xdr:cNvCxnSpPr/>
      </xdr:nvCxnSpPr>
      <xdr:spPr>
        <a:xfrm>
          <a:off x="14592300" y="129921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40640</xdr:rowOff>
    </xdr:from>
    <xdr:to xmlns:xdr="http://schemas.openxmlformats.org/drawingml/2006/spreadsheetDrawing">
      <xdr:col>81</xdr:col>
      <xdr:colOff>101600</xdr:colOff>
      <xdr:row>75</xdr:row>
      <xdr:rowOff>141605</xdr:rowOff>
    </xdr:to>
    <xdr:sp macro="" textlink="">
      <xdr:nvSpPr>
        <xdr:cNvPr id="629" name="フローチャート: 判断 628"/>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158115</xdr:rowOff>
    </xdr:from>
    <xdr:ext cx="528320" cy="252730"/>
    <xdr:sp macro="" textlink="">
      <xdr:nvSpPr>
        <xdr:cNvPr id="630" name="テキスト ボックス 629"/>
        <xdr:cNvSpPr txBox="1"/>
      </xdr:nvSpPr>
      <xdr:spPr>
        <a:xfrm>
          <a:off x="15213965" y="126739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133350</xdr:rowOff>
    </xdr:from>
    <xdr:to xmlns:xdr="http://schemas.openxmlformats.org/drawingml/2006/spreadsheetDrawing">
      <xdr:col>76</xdr:col>
      <xdr:colOff>114300</xdr:colOff>
      <xdr:row>75</xdr:row>
      <xdr:rowOff>150495</xdr:rowOff>
    </xdr:to>
    <xdr:cxnSp macro="">
      <xdr:nvCxnSpPr>
        <xdr:cNvPr id="631" name="直線コネクタ 630"/>
        <xdr:cNvCxnSpPr/>
      </xdr:nvCxnSpPr>
      <xdr:spPr>
        <a:xfrm flipV="1">
          <a:off x="13703300" y="129921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33020</xdr:rowOff>
    </xdr:from>
    <xdr:to xmlns:xdr="http://schemas.openxmlformats.org/drawingml/2006/spreadsheetDrawing">
      <xdr:col>76</xdr:col>
      <xdr:colOff>165100</xdr:colOff>
      <xdr:row>75</xdr:row>
      <xdr:rowOff>134620</xdr:rowOff>
    </xdr:to>
    <xdr:sp macro="" textlink="">
      <xdr:nvSpPr>
        <xdr:cNvPr id="632" name="フローチャート: 判断 631"/>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151130</xdr:rowOff>
    </xdr:from>
    <xdr:ext cx="528320" cy="259080"/>
    <xdr:sp macro="" textlink="">
      <xdr:nvSpPr>
        <xdr:cNvPr id="633" name="テキスト ボックス 632"/>
        <xdr:cNvSpPr txBox="1"/>
      </xdr:nvSpPr>
      <xdr:spPr>
        <a:xfrm>
          <a:off x="14324965" y="12666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143510</xdr:rowOff>
    </xdr:from>
    <xdr:to xmlns:xdr="http://schemas.openxmlformats.org/drawingml/2006/spreadsheetDrawing">
      <xdr:col>71</xdr:col>
      <xdr:colOff>177800</xdr:colOff>
      <xdr:row>75</xdr:row>
      <xdr:rowOff>150495</xdr:rowOff>
    </xdr:to>
    <xdr:cxnSp macro="">
      <xdr:nvCxnSpPr>
        <xdr:cNvPr id="634" name="直線コネクタ 633"/>
        <xdr:cNvCxnSpPr/>
      </xdr:nvCxnSpPr>
      <xdr:spPr>
        <a:xfrm>
          <a:off x="12814300" y="13002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35" name="フローチャート: 判断 634"/>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128905</xdr:rowOff>
    </xdr:from>
    <xdr:ext cx="528320" cy="259080"/>
    <xdr:sp macro="" textlink="">
      <xdr:nvSpPr>
        <xdr:cNvPr id="636" name="テキスト ボックス 635"/>
        <xdr:cNvSpPr txBox="1"/>
      </xdr:nvSpPr>
      <xdr:spPr>
        <a:xfrm>
          <a:off x="13435965" y="12644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151130</xdr:rowOff>
    </xdr:from>
    <xdr:to xmlns:xdr="http://schemas.openxmlformats.org/drawingml/2006/spreadsheetDrawing">
      <xdr:col>67</xdr:col>
      <xdr:colOff>101600</xdr:colOff>
      <xdr:row>75</xdr:row>
      <xdr:rowOff>81280</xdr:rowOff>
    </xdr:to>
    <xdr:sp macro="" textlink="">
      <xdr:nvSpPr>
        <xdr:cNvPr id="637" name="フローチャート: 判断 636"/>
        <xdr:cNvSpPr/>
      </xdr:nvSpPr>
      <xdr:spPr>
        <a:xfrm>
          <a:off x="1276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97790</xdr:rowOff>
    </xdr:from>
    <xdr:ext cx="528320" cy="252730"/>
    <xdr:sp macro="" textlink="">
      <xdr:nvSpPr>
        <xdr:cNvPr id="638" name="テキスト ボックス 637"/>
        <xdr:cNvSpPr txBox="1"/>
      </xdr:nvSpPr>
      <xdr:spPr>
        <a:xfrm>
          <a:off x="12546965" y="12613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60960</xdr:rowOff>
    </xdr:from>
    <xdr:to xmlns:xdr="http://schemas.openxmlformats.org/drawingml/2006/spreadsheetDrawing">
      <xdr:col>85</xdr:col>
      <xdr:colOff>177800</xdr:colOff>
      <xdr:row>75</xdr:row>
      <xdr:rowOff>162560</xdr:rowOff>
    </xdr:to>
    <xdr:sp macro="" textlink="">
      <xdr:nvSpPr>
        <xdr:cNvPr id="644" name="楕円 643"/>
        <xdr:cNvSpPr/>
      </xdr:nvSpPr>
      <xdr:spPr>
        <a:xfrm>
          <a:off x="162687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39370</xdr:rowOff>
    </xdr:from>
    <xdr:ext cx="534670" cy="259080"/>
    <xdr:sp macro="" textlink="">
      <xdr:nvSpPr>
        <xdr:cNvPr id="645" name="公債費該当値テキスト"/>
        <xdr:cNvSpPr txBox="1"/>
      </xdr:nvSpPr>
      <xdr:spPr>
        <a:xfrm>
          <a:off x="16370300" y="12898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100330</xdr:rowOff>
    </xdr:from>
    <xdr:to xmlns:xdr="http://schemas.openxmlformats.org/drawingml/2006/spreadsheetDrawing">
      <xdr:col>81</xdr:col>
      <xdr:colOff>101600</xdr:colOff>
      <xdr:row>76</xdr:row>
      <xdr:rowOff>30480</xdr:rowOff>
    </xdr:to>
    <xdr:sp macro="" textlink="">
      <xdr:nvSpPr>
        <xdr:cNvPr id="646" name="楕円 645"/>
        <xdr:cNvSpPr/>
      </xdr:nvSpPr>
      <xdr:spPr>
        <a:xfrm>
          <a:off x="15430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21590</xdr:rowOff>
    </xdr:from>
    <xdr:ext cx="528320" cy="259080"/>
    <xdr:sp macro="" textlink="">
      <xdr:nvSpPr>
        <xdr:cNvPr id="647" name="テキスト ボックス 646"/>
        <xdr:cNvSpPr txBox="1"/>
      </xdr:nvSpPr>
      <xdr:spPr>
        <a:xfrm>
          <a:off x="15213965" y="13051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82550</xdr:rowOff>
    </xdr:from>
    <xdr:to xmlns:xdr="http://schemas.openxmlformats.org/drawingml/2006/spreadsheetDrawing">
      <xdr:col>76</xdr:col>
      <xdr:colOff>165100</xdr:colOff>
      <xdr:row>76</xdr:row>
      <xdr:rowOff>12700</xdr:rowOff>
    </xdr:to>
    <xdr:sp macro="" textlink="">
      <xdr:nvSpPr>
        <xdr:cNvPr id="648" name="楕円 647"/>
        <xdr:cNvSpPr/>
      </xdr:nvSpPr>
      <xdr:spPr>
        <a:xfrm>
          <a:off x="145415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3810</xdr:rowOff>
    </xdr:from>
    <xdr:ext cx="528320" cy="259080"/>
    <xdr:sp macro="" textlink="">
      <xdr:nvSpPr>
        <xdr:cNvPr id="649" name="テキスト ボックス 648"/>
        <xdr:cNvSpPr txBox="1"/>
      </xdr:nvSpPr>
      <xdr:spPr>
        <a:xfrm>
          <a:off x="14324965" y="13034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99695</xdr:rowOff>
    </xdr:from>
    <xdr:to xmlns:xdr="http://schemas.openxmlformats.org/drawingml/2006/spreadsheetDrawing">
      <xdr:col>72</xdr:col>
      <xdr:colOff>38100</xdr:colOff>
      <xdr:row>76</xdr:row>
      <xdr:rowOff>29845</xdr:rowOff>
    </xdr:to>
    <xdr:sp macro="" textlink="">
      <xdr:nvSpPr>
        <xdr:cNvPr id="650" name="楕円 649"/>
        <xdr:cNvSpPr/>
      </xdr:nvSpPr>
      <xdr:spPr>
        <a:xfrm>
          <a:off x="136525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20955</xdr:rowOff>
    </xdr:from>
    <xdr:ext cx="528320" cy="252730"/>
    <xdr:sp macro="" textlink="">
      <xdr:nvSpPr>
        <xdr:cNvPr id="651" name="テキスト ボックス 650"/>
        <xdr:cNvSpPr txBox="1"/>
      </xdr:nvSpPr>
      <xdr:spPr>
        <a:xfrm>
          <a:off x="13435965" y="130511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92075</xdr:rowOff>
    </xdr:from>
    <xdr:to xmlns:xdr="http://schemas.openxmlformats.org/drawingml/2006/spreadsheetDrawing">
      <xdr:col>67</xdr:col>
      <xdr:colOff>101600</xdr:colOff>
      <xdr:row>76</xdr:row>
      <xdr:rowOff>22225</xdr:rowOff>
    </xdr:to>
    <xdr:sp macro="" textlink="">
      <xdr:nvSpPr>
        <xdr:cNvPr id="652" name="楕円 651"/>
        <xdr:cNvSpPr/>
      </xdr:nvSpPr>
      <xdr:spPr>
        <a:xfrm>
          <a:off x="12763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13335</xdr:rowOff>
    </xdr:from>
    <xdr:ext cx="528320" cy="259080"/>
    <xdr:sp macro="" textlink="">
      <xdr:nvSpPr>
        <xdr:cNvPr id="653" name="テキスト ボックス 652"/>
        <xdr:cNvSpPr txBox="1"/>
      </xdr:nvSpPr>
      <xdr:spPr>
        <a:xfrm>
          <a:off x="12546965" y="13043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2" name="テキスト ボックス 661"/>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2570" cy="252730"/>
    <xdr:sp macro="" textlink="">
      <xdr:nvSpPr>
        <xdr:cNvPr id="665" name="テキスト ボックス 664"/>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280" cy="252730"/>
    <xdr:sp macro="" textlink="">
      <xdr:nvSpPr>
        <xdr:cNvPr id="667" name="テキスト ボックス 666"/>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280" cy="252730"/>
    <xdr:sp macro="" textlink="">
      <xdr:nvSpPr>
        <xdr:cNvPr id="669" name="テキスト ボックス 668"/>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280" cy="252730"/>
    <xdr:sp macro="" textlink="">
      <xdr:nvSpPr>
        <xdr:cNvPr id="671" name="テキスト ボックス 670"/>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73" name="テキスト ボックス 672"/>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45720</xdr:rowOff>
    </xdr:from>
    <xdr:to xmlns:xdr="http://schemas.openxmlformats.org/drawingml/2006/spreadsheetDrawing">
      <xdr:col>85</xdr:col>
      <xdr:colOff>126365</xdr:colOff>
      <xdr:row>98</xdr:row>
      <xdr:rowOff>139700</xdr:rowOff>
    </xdr:to>
    <xdr:cxnSp macro="">
      <xdr:nvCxnSpPr>
        <xdr:cNvPr id="675" name="直線コネクタ 674"/>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2730"/>
    <xdr:sp macro="" textlink="">
      <xdr:nvSpPr>
        <xdr:cNvPr id="676" name="積立金最小値テキスト"/>
        <xdr:cNvSpPr txBox="1"/>
      </xdr:nvSpPr>
      <xdr:spPr>
        <a:xfrm>
          <a:off x="16370300" y="169456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7" name="直線コネクタ 67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163830</xdr:rowOff>
    </xdr:from>
    <xdr:ext cx="598805" cy="259080"/>
    <xdr:sp macro="" textlink="">
      <xdr:nvSpPr>
        <xdr:cNvPr id="678"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45720</xdr:rowOff>
    </xdr:from>
    <xdr:to xmlns:xdr="http://schemas.openxmlformats.org/drawingml/2006/spreadsheetDrawing">
      <xdr:col>86</xdr:col>
      <xdr:colOff>25400</xdr:colOff>
      <xdr:row>91</xdr:row>
      <xdr:rowOff>45720</xdr:rowOff>
    </xdr:to>
    <xdr:cxnSp macro="">
      <xdr:nvCxnSpPr>
        <xdr:cNvPr id="679" name="直線コネクタ 678"/>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41910</xdr:rowOff>
    </xdr:from>
    <xdr:to xmlns:xdr="http://schemas.openxmlformats.org/drawingml/2006/spreadsheetDrawing">
      <xdr:col>85</xdr:col>
      <xdr:colOff>127000</xdr:colOff>
      <xdr:row>98</xdr:row>
      <xdr:rowOff>71755</xdr:rowOff>
    </xdr:to>
    <xdr:cxnSp macro="">
      <xdr:nvCxnSpPr>
        <xdr:cNvPr id="680" name="直線コネクタ 679"/>
        <xdr:cNvCxnSpPr/>
      </xdr:nvCxnSpPr>
      <xdr:spPr>
        <a:xfrm flipV="1">
          <a:off x="15481300" y="168440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168275</xdr:rowOff>
    </xdr:from>
    <xdr:ext cx="534670" cy="252730"/>
    <xdr:sp macro="" textlink="">
      <xdr:nvSpPr>
        <xdr:cNvPr id="681" name="積立金平均値テキスト"/>
        <xdr:cNvSpPr txBox="1"/>
      </xdr:nvSpPr>
      <xdr:spPr>
        <a:xfrm>
          <a:off x="16370300" y="167989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18415</xdr:rowOff>
    </xdr:from>
    <xdr:to xmlns:xdr="http://schemas.openxmlformats.org/drawingml/2006/spreadsheetDrawing">
      <xdr:col>85</xdr:col>
      <xdr:colOff>177800</xdr:colOff>
      <xdr:row>98</xdr:row>
      <xdr:rowOff>120650</xdr:rowOff>
    </xdr:to>
    <xdr:sp macro="" textlink="">
      <xdr:nvSpPr>
        <xdr:cNvPr id="682" name="フローチャート: 判断 681"/>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71755</xdr:rowOff>
    </xdr:from>
    <xdr:to xmlns:xdr="http://schemas.openxmlformats.org/drawingml/2006/spreadsheetDrawing">
      <xdr:col>81</xdr:col>
      <xdr:colOff>50800</xdr:colOff>
      <xdr:row>98</xdr:row>
      <xdr:rowOff>100965</xdr:rowOff>
    </xdr:to>
    <xdr:cxnSp macro="">
      <xdr:nvCxnSpPr>
        <xdr:cNvPr id="683" name="直線コネクタ 682"/>
        <xdr:cNvCxnSpPr/>
      </xdr:nvCxnSpPr>
      <xdr:spPr>
        <a:xfrm flipV="1">
          <a:off x="14592300" y="168738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684" name="フローチャート: 判断 683"/>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121285</xdr:rowOff>
    </xdr:from>
    <xdr:ext cx="528320" cy="252730"/>
    <xdr:sp macro="" textlink="">
      <xdr:nvSpPr>
        <xdr:cNvPr id="685" name="テキスト ボックス 684"/>
        <xdr:cNvSpPr txBox="1"/>
      </xdr:nvSpPr>
      <xdr:spPr>
        <a:xfrm>
          <a:off x="15213965" y="16923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86995</xdr:rowOff>
    </xdr:from>
    <xdr:to xmlns:xdr="http://schemas.openxmlformats.org/drawingml/2006/spreadsheetDrawing">
      <xdr:col>76</xdr:col>
      <xdr:colOff>114300</xdr:colOff>
      <xdr:row>98</xdr:row>
      <xdr:rowOff>100965</xdr:rowOff>
    </xdr:to>
    <xdr:cxnSp macro="">
      <xdr:nvCxnSpPr>
        <xdr:cNvPr id="686" name="直線コネクタ 685"/>
        <xdr:cNvCxnSpPr/>
      </xdr:nvCxnSpPr>
      <xdr:spPr>
        <a:xfrm>
          <a:off x="13703300" y="168890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7" name="フローチャート: 判断 686"/>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144780</xdr:rowOff>
    </xdr:from>
    <xdr:ext cx="528320" cy="252730"/>
    <xdr:sp macro="" textlink="">
      <xdr:nvSpPr>
        <xdr:cNvPr id="688" name="テキスト ボックス 687"/>
        <xdr:cNvSpPr txBox="1"/>
      </xdr:nvSpPr>
      <xdr:spPr>
        <a:xfrm>
          <a:off x="14324965" y="16603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86995</xdr:rowOff>
    </xdr:from>
    <xdr:to xmlns:xdr="http://schemas.openxmlformats.org/drawingml/2006/spreadsheetDrawing">
      <xdr:col>71</xdr:col>
      <xdr:colOff>177800</xdr:colOff>
      <xdr:row>98</xdr:row>
      <xdr:rowOff>104140</xdr:rowOff>
    </xdr:to>
    <xdr:cxnSp macro="">
      <xdr:nvCxnSpPr>
        <xdr:cNvPr id="689" name="直線コネクタ 688"/>
        <xdr:cNvCxnSpPr/>
      </xdr:nvCxnSpPr>
      <xdr:spPr>
        <a:xfrm flipV="1">
          <a:off x="12814300" y="16889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33020</xdr:rowOff>
    </xdr:from>
    <xdr:to xmlns:xdr="http://schemas.openxmlformats.org/drawingml/2006/spreadsheetDrawing">
      <xdr:col>72</xdr:col>
      <xdr:colOff>38100</xdr:colOff>
      <xdr:row>98</xdr:row>
      <xdr:rowOff>134620</xdr:rowOff>
    </xdr:to>
    <xdr:sp macro="" textlink="">
      <xdr:nvSpPr>
        <xdr:cNvPr id="690" name="フローチャート: 判断 689"/>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151130</xdr:rowOff>
    </xdr:from>
    <xdr:ext cx="528320" cy="259080"/>
    <xdr:sp macro="" textlink="">
      <xdr:nvSpPr>
        <xdr:cNvPr id="691" name="テキスト ボックス 690"/>
        <xdr:cNvSpPr txBox="1"/>
      </xdr:nvSpPr>
      <xdr:spPr>
        <a:xfrm>
          <a:off x="13435965" y="16610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24765</xdr:rowOff>
    </xdr:from>
    <xdr:to xmlns:xdr="http://schemas.openxmlformats.org/drawingml/2006/spreadsheetDrawing">
      <xdr:col>67</xdr:col>
      <xdr:colOff>101600</xdr:colOff>
      <xdr:row>98</xdr:row>
      <xdr:rowOff>126365</xdr:rowOff>
    </xdr:to>
    <xdr:sp macro="" textlink="">
      <xdr:nvSpPr>
        <xdr:cNvPr id="692" name="フローチャート: 判断 691"/>
        <xdr:cNvSpPr/>
      </xdr:nvSpPr>
      <xdr:spPr>
        <a:xfrm>
          <a:off x="12763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143510</xdr:rowOff>
    </xdr:from>
    <xdr:ext cx="528320" cy="252730"/>
    <xdr:sp macro="" textlink="">
      <xdr:nvSpPr>
        <xdr:cNvPr id="693" name="テキスト ボックス 692"/>
        <xdr:cNvSpPr txBox="1"/>
      </xdr:nvSpPr>
      <xdr:spPr>
        <a:xfrm>
          <a:off x="12546965" y="16602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162560</xdr:rowOff>
    </xdr:from>
    <xdr:to xmlns:xdr="http://schemas.openxmlformats.org/drawingml/2006/spreadsheetDrawing">
      <xdr:col>85</xdr:col>
      <xdr:colOff>177800</xdr:colOff>
      <xdr:row>98</xdr:row>
      <xdr:rowOff>92710</xdr:rowOff>
    </xdr:to>
    <xdr:sp macro="" textlink="">
      <xdr:nvSpPr>
        <xdr:cNvPr id="699" name="楕円 698"/>
        <xdr:cNvSpPr/>
      </xdr:nvSpPr>
      <xdr:spPr>
        <a:xfrm>
          <a:off x="16268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121920</xdr:rowOff>
    </xdr:from>
    <xdr:ext cx="534670" cy="252730"/>
    <xdr:sp macro="" textlink="">
      <xdr:nvSpPr>
        <xdr:cNvPr id="700" name="積立金該当値テキスト"/>
        <xdr:cNvSpPr txBox="1"/>
      </xdr:nvSpPr>
      <xdr:spPr>
        <a:xfrm>
          <a:off x="16370300" y="165811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20955</xdr:rowOff>
    </xdr:from>
    <xdr:to xmlns:xdr="http://schemas.openxmlformats.org/drawingml/2006/spreadsheetDrawing">
      <xdr:col>81</xdr:col>
      <xdr:colOff>101600</xdr:colOff>
      <xdr:row>98</xdr:row>
      <xdr:rowOff>122555</xdr:rowOff>
    </xdr:to>
    <xdr:sp macro="" textlink="">
      <xdr:nvSpPr>
        <xdr:cNvPr id="701" name="楕円 700"/>
        <xdr:cNvSpPr/>
      </xdr:nvSpPr>
      <xdr:spPr>
        <a:xfrm>
          <a:off x="15430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139065</xdr:rowOff>
    </xdr:from>
    <xdr:ext cx="528320" cy="259080"/>
    <xdr:sp macro="" textlink="">
      <xdr:nvSpPr>
        <xdr:cNvPr id="702" name="テキスト ボックス 701"/>
        <xdr:cNvSpPr txBox="1"/>
      </xdr:nvSpPr>
      <xdr:spPr>
        <a:xfrm>
          <a:off x="15213965" y="16598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50165</xdr:rowOff>
    </xdr:from>
    <xdr:to xmlns:xdr="http://schemas.openxmlformats.org/drawingml/2006/spreadsheetDrawing">
      <xdr:col>76</xdr:col>
      <xdr:colOff>165100</xdr:colOff>
      <xdr:row>98</xdr:row>
      <xdr:rowOff>151765</xdr:rowOff>
    </xdr:to>
    <xdr:sp macro="" textlink="">
      <xdr:nvSpPr>
        <xdr:cNvPr id="703" name="楕円 702"/>
        <xdr:cNvSpPr/>
      </xdr:nvSpPr>
      <xdr:spPr>
        <a:xfrm>
          <a:off x="1454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143510</xdr:rowOff>
    </xdr:from>
    <xdr:ext cx="463550" cy="252730"/>
    <xdr:sp macro="" textlink="">
      <xdr:nvSpPr>
        <xdr:cNvPr id="704" name="テキスト ボックス 703"/>
        <xdr:cNvSpPr txBox="1"/>
      </xdr:nvSpPr>
      <xdr:spPr>
        <a:xfrm>
          <a:off x="14357350" y="169456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36195</xdr:rowOff>
    </xdr:from>
    <xdr:to xmlns:xdr="http://schemas.openxmlformats.org/drawingml/2006/spreadsheetDrawing">
      <xdr:col>72</xdr:col>
      <xdr:colOff>38100</xdr:colOff>
      <xdr:row>98</xdr:row>
      <xdr:rowOff>137795</xdr:rowOff>
    </xdr:to>
    <xdr:sp macro="" textlink="">
      <xdr:nvSpPr>
        <xdr:cNvPr id="705" name="楕円 704"/>
        <xdr:cNvSpPr/>
      </xdr:nvSpPr>
      <xdr:spPr>
        <a:xfrm>
          <a:off x="13652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128905</xdr:rowOff>
    </xdr:from>
    <xdr:ext cx="528320" cy="259080"/>
    <xdr:sp macro="" textlink="">
      <xdr:nvSpPr>
        <xdr:cNvPr id="706" name="テキスト ボックス 705"/>
        <xdr:cNvSpPr txBox="1"/>
      </xdr:nvSpPr>
      <xdr:spPr>
        <a:xfrm>
          <a:off x="13435965" y="169310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53340</xdr:rowOff>
    </xdr:from>
    <xdr:to xmlns:xdr="http://schemas.openxmlformats.org/drawingml/2006/spreadsheetDrawing">
      <xdr:col>67</xdr:col>
      <xdr:colOff>101600</xdr:colOff>
      <xdr:row>98</xdr:row>
      <xdr:rowOff>154940</xdr:rowOff>
    </xdr:to>
    <xdr:sp macro="" textlink="">
      <xdr:nvSpPr>
        <xdr:cNvPr id="707" name="楕円 706"/>
        <xdr:cNvSpPr/>
      </xdr:nvSpPr>
      <xdr:spPr>
        <a:xfrm>
          <a:off x="12763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146050</xdr:rowOff>
    </xdr:from>
    <xdr:ext cx="463550" cy="252730"/>
    <xdr:sp macro="" textlink="">
      <xdr:nvSpPr>
        <xdr:cNvPr id="708" name="テキスト ボックス 707"/>
        <xdr:cNvSpPr txBox="1"/>
      </xdr:nvSpPr>
      <xdr:spPr>
        <a:xfrm>
          <a:off x="12579350" y="169481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17" name="テキスト ボックス 716"/>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2570" cy="259080"/>
    <xdr:sp macro="" textlink="">
      <xdr:nvSpPr>
        <xdr:cNvPr id="720" name="テキスト ボックス 719"/>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2730"/>
    <xdr:sp macro="" textlink="">
      <xdr:nvSpPr>
        <xdr:cNvPr id="722" name="テキスト ボックス 721"/>
        <xdr:cNvSpPr txBox="1"/>
      </xdr:nvSpPr>
      <xdr:spPr>
        <a:xfrm>
          <a:off x="17756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2730"/>
    <xdr:sp macro="" textlink="">
      <xdr:nvSpPr>
        <xdr:cNvPr id="726" name="テキスト ボックス 725"/>
        <xdr:cNvSpPr txBox="1"/>
      </xdr:nvSpPr>
      <xdr:spPr>
        <a:xfrm>
          <a:off x="17756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2" name="テキスト ボックス 731"/>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37465</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156210</xdr:rowOff>
    </xdr:from>
    <xdr:ext cx="534670" cy="252730"/>
    <xdr:sp macro="" textlink="">
      <xdr:nvSpPr>
        <xdr:cNvPr id="737" name="投資及び出資金最大値テキスト"/>
        <xdr:cNvSpPr txBox="1"/>
      </xdr:nvSpPr>
      <xdr:spPr>
        <a:xfrm>
          <a:off x="22212300" y="51282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37465</xdr:rowOff>
    </xdr:from>
    <xdr:to xmlns:xdr="http://schemas.openxmlformats.org/drawingml/2006/spreadsheetDrawing">
      <xdr:col>116</xdr:col>
      <xdr:colOff>152400</xdr:colOff>
      <xdr:row>31</xdr:row>
      <xdr:rowOff>37465</xdr:rowOff>
    </xdr:to>
    <xdr:cxnSp macro="">
      <xdr:nvCxnSpPr>
        <xdr:cNvPr id="738" name="直線コネクタ 737"/>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9" name="直線コネクタ 73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99695</xdr:rowOff>
    </xdr:from>
    <xdr:ext cx="469900" cy="252730"/>
    <xdr:sp macro="" textlink="">
      <xdr:nvSpPr>
        <xdr:cNvPr id="740" name="投資及び出資金平均値テキスト"/>
        <xdr:cNvSpPr txBox="1"/>
      </xdr:nvSpPr>
      <xdr:spPr>
        <a:xfrm>
          <a:off x="22212300" y="644334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2" name="直線コネクタ 74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118745</xdr:rowOff>
    </xdr:from>
    <xdr:to xmlns:xdr="http://schemas.openxmlformats.org/drawingml/2006/spreadsheetDrawing">
      <xdr:col>112</xdr:col>
      <xdr:colOff>38100</xdr:colOff>
      <xdr:row>39</xdr:row>
      <xdr:rowOff>48895</xdr:rowOff>
    </xdr:to>
    <xdr:sp macro="" textlink="">
      <xdr:nvSpPr>
        <xdr:cNvPr id="743" name="フローチャート: 判断 74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65405</xdr:rowOff>
    </xdr:from>
    <xdr:ext cx="463550" cy="252730"/>
    <xdr:sp macro="" textlink="">
      <xdr:nvSpPr>
        <xdr:cNvPr id="744" name="テキスト ボックス 743"/>
        <xdr:cNvSpPr txBox="1"/>
      </xdr:nvSpPr>
      <xdr:spPr>
        <a:xfrm>
          <a:off x="21088350" y="64090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95885</xdr:rowOff>
    </xdr:from>
    <xdr:to xmlns:xdr="http://schemas.openxmlformats.org/drawingml/2006/spreadsheetDrawing">
      <xdr:col>107</xdr:col>
      <xdr:colOff>50800</xdr:colOff>
      <xdr:row>39</xdr:row>
      <xdr:rowOff>99060</xdr:rowOff>
    </xdr:to>
    <xdr:cxnSp macro="">
      <xdr:nvCxnSpPr>
        <xdr:cNvPr id="745" name="直線コネクタ 744"/>
        <xdr:cNvCxnSpPr/>
      </xdr:nvCxnSpPr>
      <xdr:spPr>
        <a:xfrm>
          <a:off x="19545300" y="678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139700</xdr:rowOff>
    </xdr:from>
    <xdr:to xmlns:xdr="http://schemas.openxmlformats.org/drawingml/2006/spreadsheetDrawing">
      <xdr:col>107</xdr:col>
      <xdr:colOff>101600</xdr:colOff>
      <xdr:row>39</xdr:row>
      <xdr:rowOff>69850</xdr:rowOff>
    </xdr:to>
    <xdr:sp macro="" textlink="">
      <xdr:nvSpPr>
        <xdr:cNvPr id="746" name="フローチャート: 判断 74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86360</xdr:rowOff>
    </xdr:from>
    <xdr:ext cx="463550" cy="252730"/>
    <xdr:sp macro="" textlink="">
      <xdr:nvSpPr>
        <xdr:cNvPr id="747" name="テキスト ボックス 746"/>
        <xdr:cNvSpPr txBox="1"/>
      </xdr:nvSpPr>
      <xdr:spPr>
        <a:xfrm>
          <a:off x="20199350" y="64300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95885</xdr:rowOff>
    </xdr:from>
    <xdr:to xmlns:xdr="http://schemas.openxmlformats.org/drawingml/2006/spreadsheetDrawing">
      <xdr:col>102</xdr:col>
      <xdr:colOff>114300</xdr:colOff>
      <xdr:row>39</xdr:row>
      <xdr:rowOff>99060</xdr:rowOff>
    </xdr:to>
    <xdr:cxnSp macro="">
      <xdr:nvCxnSpPr>
        <xdr:cNvPr id="748" name="直線コネクタ 747"/>
        <xdr:cNvCxnSpPr/>
      </xdr:nvCxnSpPr>
      <xdr:spPr>
        <a:xfrm flipV="1">
          <a:off x="18656300" y="678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49" name="フローチャート: 判断 748"/>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80010</xdr:rowOff>
    </xdr:from>
    <xdr:ext cx="463550" cy="259080"/>
    <xdr:sp macro="" textlink="">
      <xdr:nvSpPr>
        <xdr:cNvPr id="750" name="テキスト ボックス 749"/>
        <xdr:cNvSpPr txBox="1"/>
      </xdr:nvSpPr>
      <xdr:spPr>
        <a:xfrm>
          <a:off x="19310350" y="6423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149225</xdr:rowOff>
    </xdr:from>
    <xdr:to xmlns:xdr="http://schemas.openxmlformats.org/drawingml/2006/spreadsheetDrawing">
      <xdr:col>98</xdr:col>
      <xdr:colOff>38100</xdr:colOff>
      <xdr:row>39</xdr:row>
      <xdr:rowOff>79375</xdr:rowOff>
    </xdr:to>
    <xdr:sp macro="" textlink="">
      <xdr:nvSpPr>
        <xdr:cNvPr id="751" name="フローチャート: 判断 750"/>
        <xdr:cNvSpPr/>
      </xdr:nvSpPr>
      <xdr:spPr>
        <a:xfrm>
          <a:off x="18605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95885</xdr:rowOff>
    </xdr:from>
    <xdr:ext cx="463550" cy="259080"/>
    <xdr:sp macro="" textlink="">
      <xdr:nvSpPr>
        <xdr:cNvPr id="752" name="テキスト ボックス 751"/>
        <xdr:cNvSpPr txBox="1"/>
      </xdr:nvSpPr>
      <xdr:spPr>
        <a:xfrm>
          <a:off x="18421350" y="64395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8" name="楕円 75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2730"/>
    <xdr:sp macro="" textlink="">
      <xdr:nvSpPr>
        <xdr:cNvPr id="759" name="投資及び出資金該当値テキスト"/>
        <xdr:cNvSpPr txBox="1"/>
      </xdr:nvSpPr>
      <xdr:spPr>
        <a:xfrm>
          <a:off x="22212300" y="6649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0" name="楕円 75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3205" cy="259080"/>
    <xdr:sp macro="" textlink="">
      <xdr:nvSpPr>
        <xdr:cNvPr id="761" name="テキスト ボックス 760"/>
        <xdr:cNvSpPr txBox="1"/>
      </xdr:nvSpPr>
      <xdr:spPr>
        <a:xfrm>
          <a:off x="2119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2" name="楕円 76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3205" cy="259080"/>
    <xdr:sp macro="" textlink="">
      <xdr:nvSpPr>
        <xdr:cNvPr id="763" name="テキスト ボックス 762"/>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45085</xdr:rowOff>
    </xdr:from>
    <xdr:to xmlns:xdr="http://schemas.openxmlformats.org/drawingml/2006/spreadsheetDrawing">
      <xdr:col>102</xdr:col>
      <xdr:colOff>165100</xdr:colOff>
      <xdr:row>39</xdr:row>
      <xdr:rowOff>146685</xdr:rowOff>
    </xdr:to>
    <xdr:sp macro="" textlink="">
      <xdr:nvSpPr>
        <xdr:cNvPr id="764" name="楕円 763"/>
        <xdr:cNvSpPr/>
      </xdr:nvSpPr>
      <xdr:spPr>
        <a:xfrm>
          <a:off x="19494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137795</xdr:rowOff>
    </xdr:from>
    <xdr:ext cx="313690" cy="259080"/>
    <xdr:sp macro="" textlink="">
      <xdr:nvSpPr>
        <xdr:cNvPr id="765" name="テキスト ボックス 764"/>
        <xdr:cNvSpPr txBox="1"/>
      </xdr:nvSpPr>
      <xdr:spPr>
        <a:xfrm>
          <a:off x="19388455" y="6824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6" name="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3205" cy="259080"/>
    <xdr:sp macro="" textlink="">
      <xdr:nvSpPr>
        <xdr:cNvPr id="767" name="テキスト ボックス 766"/>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76" name="テキスト ボックス 775"/>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2570" cy="252730"/>
    <xdr:sp macro="" textlink="">
      <xdr:nvSpPr>
        <xdr:cNvPr id="779" name="テキスト ボックス 778"/>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2730"/>
    <xdr:sp macro="" textlink="">
      <xdr:nvSpPr>
        <xdr:cNvPr id="781" name="テキスト ボックス 780"/>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2730"/>
    <xdr:sp macro="" textlink="">
      <xdr:nvSpPr>
        <xdr:cNvPr id="783" name="テキスト ボックス 782"/>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2730"/>
    <xdr:sp macro="" textlink="">
      <xdr:nvSpPr>
        <xdr:cNvPr id="785" name="テキスト ボックス 784"/>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87" name="テキスト ボックス 786"/>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137795</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2730"/>
    <xdr:sp macro="" textlink="">
      <xdr:nvSpPr>
        <xdr:cNvPr id="790" name="貸付金最小値テキスト"/>
        <xdr:cNvSpPr txBox="1"/>
      </xdr:nvSpPr>
      <xdr:spPr>
        <a:xfrm>
          <a:off x="22212300" y="10087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84455</xdr:rowOff>
    </xdr:from>
    <xdr:ext cx="534670" cy="259080"/>
    <xdr:sp macro="" textlink="">
      <xdr:nvSpPr>
        <xdr:cNvPr id="792"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137795</xdr:rowOff>
    </xdr:from>
    <xdr:to xmlns:xdr="http://schemas.openxmlformats.org/drawingml/2006/spreadsheetDrawing">
      <xdr:col>116</xdr:col>
      <xdr:colOff>152400</xdr:colOff>
      <xdr:row>51</xdr:row>
      <xdr:rowOff>137795</xdr:rowOff>
    </xdr:to>
    <xdr:cxnSp macro="">
      <xdr:nvCxnSpPr>
        <xdr:cNvPr id="793" name="直線コネクタ 792"/>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106680</xdr:rowOff>
    </xdr:from>
    <xdr:to xmlns:xdr="http://schemas.openxmlformats.org/drawingml/2006/spreadsheetDrawing">
      <xdr:col>116</xdr:col>
      <xdr:colOff>63500</xdr:colOff>
      <xdr:row>55</xdr:row>
      <xdr:rowOff>121920</xdr:rowOff>
    </xdr:to>
    <xdr:cxnSp macro="">
      <xdr:nvCxnSpPr>
        <xdr:cNvPr id="794" name="直線コネクタ 793"/>
        <xdr:cNvCxnSpPr/>
      </xdr:nvCxnSpPr>
      <xdr:spPr>
        <a:xfrm>
          <a:off x="21323300" y="95364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12065</xdr:rowOff>
    </xdr:from>
    <xdr:ext cx="469900" cy="259080"/>
    <xdr:sp macro="" textlink="">
      <xdr:nvSpPr>
        <xdr:cNvPr id="795" name="貸付金平均値テキスト"/>
        <xdr:cNvSpPr txBox="1"/>
      </xdr:nvSpPr>
      <xdr:spPr>
        <a:xfrm>
          <a:off x="22212300" y="9784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33655</xdr:rowOff>
    </xdr:from>
    <xdr:to xmlns:xdr="http://schemas.openxmlformats.org/drawingml/2006/spreadsheetDrawing">
      <xdr:col>116</xdr:col>
      <xdr:colOff>114300</xdr:colOff>
      <xdr:row>57</xdr:row>
      <xdr:rowOff>135255</xdr:rowOff>
    </xdr:to>
    <xdr:sp macro="" textlink="">
      <xdr:nvSpPr>
        <xdr:cNvPr id="796" name="フローチャート: 判断 795"/>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97790</xdr:rowOff>
    </xdr:from>
    <xdr:to xmlns:xdr="http://schemas.openxmlformats.org/drawingml/2006/spreadsheetDrawing">
      <xdr:col>111</xdr:col>
      <xdr:colOff>177800</xdr:colOff>
      <xdr:row>55</xdr:row>
      <xdr:rowOff>106680</xdr:rowOff>
    </xdr:to>
    <xdr:cxnSp macro="">
      <xdr:nvCxnSpPr>
        <xdr:cNvPr id="797" name="直線コネクタ 796"/>
        <xdr:cNvCxnSpPr/>
      </xdr:nvCxnSpPr>
      <xdr:spPr>
        <a:xfrm>
          <a:off x="20434300" y="95275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31750</xdr:rowOff>
    </xdr:from>
    <xdr:to xmlns:xdr="http://schemas.openxmlformats.org/drawingml/2006/spreadsheetDrawing">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124460</xdr:rowOff>
    </xdr:from>
    <xdr:ext cx="463550" cy="259080"/>
    <xdr:sp macro="" textlink="">
      <xdr:nvSpPr>
        <xdr:cNvPr id="799" name="テキスト ボックス 798"/>
        <xdr:cNvSpPr txBox="1"/>
      </xdr:nvSpPr>
      <xdr:spPr>
        <a:xfrm>
          <a:off x="21088350" y="98971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74930</xdr:rowOff>
    </xdr:from>
    <xdr:to xmlns:xdr="http://schemas.openxmlformats.org/drawingml/2006/spreadsheetDrawing">
      <xdr:col>107</xdr:col>
      <xdr:colOff>50800</xdr:colOff>
      <xdr:row>55</xdr:row>
      <xdr:rowOff>97790</xdr:rowOff>
    </xdr:to>
    <xdr:cxnSp macro="">
      <xdr:nvCxnSpPr>
        <xdr:cNvPr id="800" name="直線コネクタ 799"/>
        <xdr:cNvCxnSpPr/>
      </xdr:nvCxnSpPr>
      <xdr:spPr>
        <a:xfrm>
          <a:off x="19545300" y="933323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8255</xdr:rowOff>
    </xdr:from>
    <xdr:to xmlns:xdr="http://schemas.openxmlformats.org/drawingml/2006/spreadsheetDrawing">
      <xdr:col>107</xdr:col>
      <xdr:colOff>101600</xdr:colOff>
      <xdr:row>57</xdr:row>
      <xdr:rowOff>109855</xdr:rowOff>
    </xdr:to>
    <xdr:sp macro="" textlink="">
      <xdr:nvSpPr>
        <xdr:cNvPr id="801" name="フローチャート: 判断 800"/>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100965</xdr:rowOff>
    </xdr:from>
    <xdr:ext cx="463550" cy="252730"/>
    <xdr:sp macro="" textlink="">
      <xdr:nvSpPr>
        <xdr:cNvPr id="802" name="テキスト ボックス 801"/>
        <xdr:cNvSpPr txBox="1"/>
      </xdr:nvSpPr>
      <xdr:spPr>
        <a:xfrm>
          <a:off x="20199350" y="98736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26035</xdr:rowOff>
    </xdr:from>
    <xdr:to xmlns:xdr="http://schemas.openxmlformats.org/drawingml/2006/spreadsheetDrawing">
      <xdr:col>102</xdr:col>
      <xdr:colOff>114300</xdr:colOff>
      <xdr:row>54</xdr:row>
      <xdr:rowOff>74930</xdr:rowOff>
    </xdr:to>
    <xdr:cxnSp macro="">
      <xdr:nvCxnSpPr>
        <xdr:cNvPr id="803" name="直線コネクタ 802"/>
        <xdr:cNvCxnSpPr/>
      </xdr:nvCxnSpPr>
      <xdr:spPr>
        <a:xfrm>
          <a:off x="18656300" y="92843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123825</xdr:rowOff>
    </xdr:from>
    <xdr:to xmlns:xdr="http://schemas.openxmlformats.org/drawingml/2006/spreadsheetDrawing">
      <xdr:col>102</xdr:col>
      <xdr:colOff>165100</xdr:colOff>
      <xdr:row>57</xdr:row>
      <xdr:rowOff>53975</xdr:rowOff>
    </xdr:to>
    <xdr:sp macro="" textlink="">
      <xdr:nvSpPr>
        <xdr:cNvPr id="804" name="フローチャート: 判断 803"/>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45085</xdr:rowOff>
    </xdr:from>
    <xdr:ext cx="463550" cy="258445"/>
    <xdr:sp macro="" textlink="">
      <xdr:nvSpPr>
        <xdr:cNvPr id="805" name="テキスト ボックス 804"/>
        <xdr:cNvSpPr txBox="1"/>
      </xdr:nvSpPr>
      <xdr:spPr>
        <a:xfrm>
          <a:off x="19310350" y="981773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114300</xdr:rowOff>
    </xdr:from>
    <xdr:to xmlns:xdr="http://schemas.openxmlformats.org/drawingml/2006/spreadsheetDrawing">
      <xdr:col>98</xdr:col>
      <xdr:colOff>38100</xdr:colOff>
      <xdr:row>57</xdr:row>
      <xdr:rowOff>44450</xdr:rowOff>
    </xdr:to>
    <xdr:sp macro="" textlink="">
      <xdr:nvSpPr>
        <xdr:cNvPr id="806" name="フローチャート: 判断 805"/>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35560</xdr:rowOff>
    </xdr:from>
    <xdr:ext cx="463550" cy="259080"/>
    <xdr:sp macro="" textlink="">
      <xdr:nvSpPr>
        <xdr:cNvPr id="807" name="テキスト ボックス 806"/>
        <xdr:cNvSpPr txBox="1"/>
      </xdr:nvSpPr>
      <xdr:spPr>
        <a:xfrm>
          <a:off x="18421350" y="980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71120</xdr:rowOff>
    </xdr:from>
    <xdr:to xmlns:xdr="http://schemas.openxmlformats.org/drawingml/2006/spreadsheetDrawing">
      <xdr:col>116</xdr:col>
      <xdr:colOff>114300</xdr:colOff>
      <xdr:row>56</xdr:row>
      <xdr:rowOff>1270</xdr:rowOff>
    </xdr:to>
    <xdr:sp macro="" textlink="">
      <xdr:nvSpPr>
        <xdr:cNvPr id="813" name="楕円 812"/>
        <xdr:cNvSpPr/>
      </xdr:nvSpPr>
      <xdr:spPr>
        <a:xfrm>
          <a:off x="221107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93980</xdr:rowOff>
    </xdr:from>
    <xdr:ext cx="534670" cy="259080"/>
    <xdr:sp macro="" textlink="">
      <xdr:nvSpPr>
        <xdr:cNvPr id="814" name="貸付金該当値テキスト"/>
        <xdr:cNvSpPr txBox="1"/>
      </xdr:nvSpPr>
      <xdr:spPr>
        <a:xfrm>
          <a:off x="22212300" y="935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55880</xdr:rowOff>
    </xdr:from>
    <xdr:to xmlns:xdr="http://schemas.openxmlformats.org/drawingml/2006/spreadsheetDrawing">
      <xdr:col>112</xdr:col>
      <xdr:colOff>38100</xdr:colOff>
      <xdr:row>55</xdr:row>
      <xdr:rowOff>157480</xdr:rowOff>
    </xdr:to>
    <xdr:sp macro="" textlink="">
      <xdr:nvSpPr>
        <xdr:cNvPr id="815" name="楕円 814"/>
        <xdr:cNvSpPr/>
      </xdr:nvSpPr>
      <xdr:spPr>
        <a:xfrm>
          <a:off x="21272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2540</xdr:rowOff>
    </xdr:from>
    <xdr:ext cx="528320" cy="259080"/>
    <xdr:sp macro="" textlink="">
      <xdr:nvSpPr>
        <xdr:cNvPr id="816" name="テキスト ボックス 815"/>
        <xdr:cNvSpPr txBox="1"/>
      </xdr:nvSpPr>
      <xdr:spPr>
        <a:xfrm>
          <a:off x="21055965" y="9260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46355</xdr:rowOff>
    </xdr:from>
    <xdr:to xmlns:xdr="http://schemas.openxmlformats.org/drawingml/2006/spreadsheetDrawing">
      <xdr:col>107</xdr:col>
      <xdr:colOff>101600</xdr:colOff>
      <xdr:row>55</xdr:row>
      <xdr:rowOff>147955</xdr:rowOff>
    </xdr:to>
    <xdr:sp macro="" textlink="">
      <xdr:nvSpPr>
        <xdr:cNvPr id="817" name="楕円 816"/>
        <xdr:cNvSpPr/>
      </xdr:nvSpPr>
      <xdr:spPr>
        <a:xfrm>
          <a:off x="20383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164465</xdr:rowOff>
    </xdr:from>
    <xdr:ext cx="528320" cy="259080"/>
    <xdr:sp macro="" textlink="">
      <xdr:nvSpPr>
        <xdr:cNvPr id="818" name="テキスト ボックス 817"/>
        <xdr:cNvSpPr txBox="1"/>
      </xdr:nvSpPr>
      <xdr:spPr>
        <a:xfrm>
          <a:off x="20166965" y="9251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24130</xdr:rowOff>
    </xdr:from>
    <xdr:to xmlns:xdr="http://schemas.openxmlformats.org/drawingml/2006/spreadsheetDrawing">
      <xdr:col>102</xdr:col>
      <xdr:colOff>165100</xdr:colOff>
      <xdr:row>54</xdr:row>
      <xdr:rowOff>125730</xdr:rowOff>
    </xdr:to>
    <xdr:sp macro="" textlink="">
      <xdr:nvSpPr>
        <xdr:cNvPr id="819" name="楕円 818"/>
        <xdr:cNvSpPr/>
      </xdr:nvSpPr>
      <xdr:spPr>
        <a:xfrm>
          <a:off x="19494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142240</xdr:rowOff>
    </xdr:from>
    <xdr:ext cx="528320" cy="259080"/>
    <xdr:sp macro="" textlink="">
      <xdr:nvSpPr>
        <xdr:cNvPr id="820" name="テキスト ボックス 819"/>
        <xdr:cNvSpPr txBox="1"/>
      </xdr:nvSpPr>
      <xdr:spPr>
        <a:xfrm>
          <a:off x="19277965" y="9057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146685</xdr:rowOff>
    </xdr:from>
    <xdr:to xmlns:xdr="http://schemas.openxmlformats.org/drawingml/2006/spreadsheetDrawing">
      <xdr:col>98</xdr:col>
      <xdr:colOff>38100</xdr:colOff>
      <xdr:row>54</xdr:row>
      <xdr:rowOff>76835</xdr:rowOff>
    </xdr:to>
    <xdr:sp macro="" textlink="">
      <xdr:nvSpPr>
        <xdr:cNvPr id="821" name="楕円 820"/>
        <xdr:cNvSpPr/>
      </xdr:nvSpPr>
      <xdr:spPr>
        <a:xfrm>
          <a:off x="18605500" y="92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93345</xdr:rowOff>
    </xdr:from>
    <xdr:ext cx="528320" cy="259080"/>
    <xdr:sp macro="" textlink="">
      <xdr:nvSpPr>
        <xdr:cNvPr id="822" name="テキスト ボックス 821"/>
        <xdr:cNvSpPr txBox="1"/>
      </xdr:nvSpPr>
      <xdr:spPr>
        <a:xfrm>
          <a:off x="18388965" y="90087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31" name="テキスト ボックス 830"/>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2570" cy="252730"/>
    <xdr:sp macro="" textlink="">
      <xdr:nvSpPr>
        <xdr:cNvPr id="833" name="テキスト ボックス 832"/>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2730"/>
    <xdr:sp macro="" textlink="">
      <xdr:nvSpPr>
        <xdr:cNvPr id="839" name="テキスト ボックス 838"/>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280" cy="259080"/>
    <xdr:sp macro="" textlink="">
      <xdr:nvSpPr>
        <xdr:cNvPr id="843" name="テキスト ボックス 842"/>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280" cy="252730"/>
    <xdr:sp macro="" textlink="">
      <xdr:nvSpPr>
        <xdr:cNvPr id="845" name="テキスト ボックス 844"/>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52705</xdr:rowOff>
    </xdr:from>
    <xdr:to xmlns:xdr="http://schemas.openxmlformats.org/drawingml/2006/spreadsheetDrawing">
      <xdr:col>116</xdr:col>
      <xdr:colOff>62865</xdr:colOff>
      <xdr:row>79</xdr:row>
      <xdr:rowOff>6350</xdr:rowOff>
    </xdr:to>
    <xdr:cxnSp macro="">
      <xdr:nvCxnSpPr>
        <xdr:cNvPr id="847" name="直線コネクタ 846"/>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9525</xdr:rowOff>
    </xdr:from>
    <xdr:ext cx="534670" cy="252730"/>
    <xdr:sp macro="" textlink="">
      <xdr:nvSpPr>
        <xdr:cNvPr id="848" name="繰出金最小値テキスト"/>
        <xdr:cNvSpPr txBox="1"/>
      </xdr:nvSpPr>
      <xdr:spPr>
        <a:xfrm>
          <a:off x="22212300" y="135540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xdr:rowOff>
    </xdr:from>
    <xdr:to xmlns:xdr="http://schemas.openxmlformats.org/drawingml/2006/spreadsheetDrawing">
      <xdr:col>116</xdr:col>
      <xdr:colOff>152400</xdr:colOff>
      <xdr:row>79</xdr:row>
      <xdr:rowOff>6350</xdr:rowOff>
    </xdr:to>
    <xdr:cxnSp macro="">
      <xdr:nvCxnSpPr>
        <xdr:cNvPr id="849" name="直線コネクタ 848"/>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170815</xdr:rowOff>
    </xdr:from>
    <xdr:ext cx="534670" cy="258445"/>
    <xdr:sp macro="" textlink="">
      <xdr:nvSpPr>
        <xdr:cNvPr id="850" name="繰出金最大値テキスト"/>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52705</xdr:rowOff>
    </xdr:from>
    <xdr:to xmlns:xdr="http://schemas.openxmlformats.org/drawingml/2006/spreadsheetDrawing">
      <xdr:col>116</xdr:col>
      <xdr:colOff>152400</xdr:colOff>
      <xdr:row>71</xdr:row>
      <xdr:rowOff>52705</xdr:rowOff>
    </xdr:to>
    <xdr:cxnSp macro="">
      <xdr:nvCxnSpPr>
        <xdr:cNvPr id="851" name="直線コネクタ 850"/>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31750</xdr:rowOff>
    </xdr:from>
    <xdr:to xmlns:xdr="http://schemas.openxmlformats.org/drawingml/2006/spreadsheetDrawing">
      <xdr:col>116</xdr:col>
      <xdr:colOff>63500</xdr:colOff>
      <xdr:row>75</xdr:row>
      <xdr:rowOff>78740</xdr:rowOff>
    </xdr:to>
    <xdr:cxnSp macro="">
      <xdr:nvCxnSpPr>
        <xdr:cNvPr id="852" name="直線コネクタ 851"/>
        <xdr:cNvCxnSpPr/>
      </xdr:nvCxnSpPr>
      <xdr:spPr>
        <a:xfrm flipV="1">
          <a:off x="21323300" y="1289050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112395</xdr:rowOff>
    </xdr:from>
    <xdr:ext cx="534670" cy="252730"/>
    <xdr:sp macro="" textlink="">
      <xdr:nvSpPr>
        <xdr:cNvPr id="853" name="繰出金平均値テキスト"/>
        <xdr:cNvSpPr txBox="1"/>
      </xdr:nvSpPr>
      <xdr:spPr>
        <a:xfrm>
          <a:off x="22212300" y="1297114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133985</xdr:rowOff>
    </xdr:from>
    <xdr:to xmlns:xdr="http://schemas.openxmlformats.org/drawingml/2006/spreadsheetDrawing">
      <xdr:col>116</xdr:col>
      <xdr:colOff>114300</xdr:colOff>
      <xdr:row>76</xdr:row>
      <xdr:rowOff>64135</xdr:rowOff>
    </xdr:to>
    <xdr:sp macro="" textlink="">
      <xdr:nvSpPr>
        <xdr:cNvPr id="854" name="フローチャート: 判断 853"/>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78740</xdr:rowOff>
    </xdr:from>
    <xdr:to xmlns:xdr="http://schemas.openxmlformats.org/drawingml/2006/spreadsheetDrawing">
      <xdr:col>111</xdr:col>
      <xdr:colOff>177800</xdr:colOff>
      <xdr:row>75</xdr:row>
      <xdr:rowOff>95885</xdr:rowOff>
    </xdr:to>
    <xdr:cxnSp macro="">
      <xdr:nvCxnSpPr>
        <xdr:cNvPr id="855" name="直線コネクタ 854"/>
        <xdr:cNvCxnSpPr/>
      </xdr:nvCxnSpPr>
      <xdr:spPr>
        <a:xfrm flipV="1">
          <a:off x="20434300" y="12937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111125</xdr:rowOff>
    </xdr:from>
    <xdr:to xmlns:xdr="http://schemas.openxmlformats.org/drawingml/2006/spreadsheetDrawing">
      <xdr:col>112</xdr:col>
      <xdr:colOff>38100</xdr:colOff>
      <xdr:row>76</xdr:row>
      <xdr:rowOff>41275</xdr:rowOff>
    </xdr:to>
    <xdr:sp macro="" textlink="">
      <xdr:nvSpPr>
        <xdr:cNvPr id="856" name="フローチャート: 判断 855"/>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32385</xdr:rowOff>
    </xdr:from>
    <xdr:ext cx="528320" cy="252730"/>
    <xdr:sp macro="" textlink="">
      <xdr:nvSpPr>
        <xdr:cNvPr id="857" name="テキスト ボックス 856"/>
        <xdr:cNvSpPr txBox="1"/>
      </xdr:nvSpPr>
      <xdr:spPr>
        <a:xfrm>
          <a:off x="21055965" y="13062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95885</xdr:rowOff>
    </xdr:from>
    <xdr:to xmlns:xdr="http://schemas.openxmlformats.org/drawingml/2006/spreadsheetDrawing">
      <xdr:col>107</xdr:col>
      <xdr:colOff>50800</xdr:colOff>
      <xdr:row>75</xdr:row>
      <xdr:rowOff>96520</xdr:rowOff>
    </xdr:to>
    <xdr:cxnSp macro="">
      <xdr:nvCxnSpPr>
        <xdr:cNvPr id="858" name="直線コネクタ 857"/>
        <xdr:cNvCxnSpPr/>
      </xdr:nvCxnSpPr>
      <xdr:spPr>
        <a:xfrm flipV="1">
          <a:off x="19545300" y="12954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66675</xdr:rowOff>
    </xdr:from>
    <xdr:to xmlns:xdr="http://schemas.openxmlformats.org/drawingml/2006/spreadsheetDrawing">
      <xdr:col>107</xdr:col>
      <xdr:colOff>101600</xdr:colOff>
      <xdr:row>75</xdr:row>
      <xdr:rowOff>168275</xdr:rowOff>
    </xdr:to>
    <xdr:sp macro="" textlink="">
      <xdr:nvSpPr>
        <xdr:cNvPr id="859" name="フローチャート: 判断 858"/>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159385</xdr:rowOff>
    </xdr:from>
    <xdr:ext cx="528320" cy="258445"/>
    <xdr:sp macro="" textlink="">
      <xdr:nvSpPr>
        <xdr:cNvPr id="860" name="テキスト ボックス 859"/>
        <xdr:cNvSpPr txBox="1"/>
      </xdr:nvSpPr>
      <xdr:spPr>
        <a:xfrm>
          <a:off x="20166965" y="130181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96520</xdr:rowOff>
    </xdr:from>
    <xdr:to xmlns:xdr="http://schemas.openxmlformats.org/drawingml/2006/spreadsheetDrawing">
      <xdr:col>102</xdr:col>
      <xdr:colOff>114300</xdr:colOff>
      <xdr:row>75</xdr:row>
      <xdr:rowOff>109220</xdr:rowOff>
    </xdr:to>
    <xdr:cxnSp macro="">
      <xdr:nvCxnSpPr>
        <xdr:cNvPr id="861" name="直線コネクタ 860"/>
        <xdr:cNvCxnSpPr/>
      </xdr:nvCxnSpPr>
      <xdr:spPr>
        <a:xfrm flipV="1">
          <a:off x="18656300" y="129552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42545</xdr:rowOff>
    </xdr:from>
    <xdr:to xmlns:xdr="http://schemas.openxmlformats.org/drawingml/2006/spreadsheetDrawing">
      <xdr:col>102</xdr:col>
      <xdr:colOff>165100</xdr:colOff>
      <xdr:row>75</xdr:row>
      <xdr:rowOff>144145</xdr:rowOff>
    </xdr:to>
    <xdr:sp macro="" textlink="">
      <xdr:nvSpPr>
        <xdr:cNvPr id="862" name="フローチャート: 判断 861"/>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160655</xdr:rowOff>
    </xdr:from>
    <xdr:ext cx="528320" cy="259080"/>
    <xdr:sp macro="" textlink="">
      <xdr:nvSpPr>
        <xdr:cNvPr id="863" name="テキスト ボックス 862"/>
        <xdr:cNvSpPr txBox="1"/>
      </xdr:nvSpPr>
      <xdr:spPr>
        <a:xfrm>
          <a:off x="19277965" y="12676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45085</xdr:rowOff>
    </xdr:from>
    <xdr:to xmlns:xdr="http://schemas.openxmlformats.org/drawingml/2006/spreadsheetDrawing">
      <xdr:col>98</xdr:col>
      <xdr:colOff>38100</xdr:colOff>
      <xdr:row>75</xdr:row>
      <xdr:rowOff>146685</xdr:rowOff>
    </xdr:to>
    <xdr:sp macro="" textlink="">
      <xdr:nvSpPr>
        <xdr:cNvPr id="864" name="フローチャート: 判断 863"/>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163195</xdr:rowOff>
    </xdr:from>
    <xdr:ext cx="528320" cy="259080"/>
    <xdr:sp macro="" textlink="">
      <xdr:nvSpPr>
        <xdr:cNvPr id="865" name="テキスト ボックス 864"/>
        <xdr:cNvSpPr txBox="1"/>
      </xdr:nvSpPr>
      <xdr:spPr>
        <a:xfrm>
          <a:off x="18388965" y="12679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152400</xdr:rowOff>
    </xdr:from>
    <xdr:to xmlns:xdr="http://schemas.openxmlformats.org/drawingml/2006/spreadsheetDrawing">
      <xdr:col>116</xdr:col>
      <xdr:colOff>114300</xdr:colOff>
      <xdr:row>75</xdr:row>
      <xdr:rowOff>82550</xdr:rowOff>
    </xdr:to>
    <xdr:sp macro="" textlink="">
      <xdr:nvSpPr>
        <xdr:cNvPr id="871" name="楕円 870"/>
        <xdr:cNvSpPr/>
      </xdr:nvSpPr>
      <xdr:spPr>
        <a:xfrm>
          <a:off x="221107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3810</xdr:rowOff>
    </xdr:from>
    <xdr:ext cx="534670" cy="259080"/>
    <xdr:sp macro="" textlink="">
      <xdr:nvSpPr>
        <xdr:cNvPr id="872" name="繰出金該当値テキスト"/>
        <xdr:cNvSpPr txBox="1"/>
      </xdr:nvSpPr>
      <xdr:spPr>
        <a:xfrm>
          <a:off x="22212300" y="12691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27940</xdr:rowOff>
    </xdr:from>
    <xdr:to xmlns:xdr="http://schemas.openxmlformats.org/drawingml/2006/spreadsheetDrawing">
      <xdr:col>112</xdr:col>
      <xdr:colOff>38100</xdr:colOff>
      <xdr:row>75</xdr:row>
      <xdr:rowOff>129540</xdr:rowOff>
    </xdr:to>
    <xdr:sp macro="" textlink="">
      <xdr:nvSpPr>
        <xdr:cNvPr id="873" name="楕円 872"/>
        <xdr:cNvSpPr/>
      </xdr:nvSpPr>
      <xdr:spPr>
        <a:xfrm>
          <a:off x="21272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146050</xdr:rowOff>
    </xdr:from>
    <xdr:ext cx="528320" cy="252730"/>
    <xdr:sp macro="" textlink="">
      <xdr:nvSpPr>
        <xdr:cNvPr id="874" name="テキスト ボックス 873"/>
        <xdr:cNvSpPr txBox="1"/>
      </xdr:nvSpPr>
      <xdr:spPr>
        <a:xfrm>
          <a:off x="21055965" y="126619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75" name="楕円 874"/>
        <xdr:cNvSpPr/>
      </xdr:nvSpPr>
      <xdr:spPr>
        <a:xfrm>
          <a:off x="20383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163195</xdr:rowOff>
    </xdr:from>
    <xdr:ext cx="528320" cy="259080"/>
    <xdr:sp macro="" textlink="">
      <xdr:nvSpPr>
        <xdr:cNvPr id="876" name="テキスト ボックス 875"/>
        <xdr:cNvSpPr txBox="1"/>
      </xdr:nvSpPr>
      <xdr:spPr>
        <a:xfrm>
          <a:off x="20166965" y="12679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45720</xdr:rowOff>
    </xdr:from>
    <xdr:to xmlns:xdr="http://schemas.openxmlformats.org/drawingml/2006/spreadsheetDrawing">
      <xdr:col>102</xdr:col>
      <xdr:colOff>165100</xdr:colOff>
      <xdr:row>75</xdr:row>
      <xdr:rowOff>147320</xdr:rowOff>
    </xdr:to>
    <xdr:sp macro="" textlink="">
      <xdr:nvSpPr>
        <xdr:cNvPr id="877" name="楕円 876"/>
        <xdr:cNvSpPr/>
      </xdr:nvSpPr>
      <xdr:spPr>
        <a:xfrm>
          <a:off x="19494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138430</xdr:rowOff>
    </xdr:from>
    <xdr:ext cx="528320" cy="259080"/>
    <xdr:sp macro="" textlink="">
      <xdr:nvSpPr>
        <xdr:cNvPr id="878" name="テキスト ボックス 877"/>
        <xdr:cNvSpPr txBox="1"/>
      </xdr:nvSpPr>
      <xdr:spPr>
        <a:xfrm>
          <a:off x="19277965" y="12997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58420</xdr:rowOff>
    </xdr:from>
    <xdr:to xmlns:xdr="http://schemas.openxmlformats.org/drawingml/2006/spreadsheetDrawing">
      <xdr:col>98</xdr:col>
      <xdr:colOff>38100</xdr:colOff>
      <xdr:row>75</xdr:row>
      <xdr:rowOff>160020</xdr:rowOff>
    </xdr:to>
    <xdr:sp macro="" textlink="">
      <xdr:nvSpPr>
        <xdr:cNvPr id="879" name="楕円 878"/>
        <xdr:cNvSpPr/>
      </xdr:nvSpPr>
      <xdr:spPr>
        <a:xfrm>
          <a:off x="18605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151130</xdr:rowOff>
    </xdr:from>
    <xdr:ext cx="528320" cy="259080"/>
    <xdr:sp macro="" textlink="">
      <xdr:nvSpPr>
        <xdr:cNvPr id="880" name="テキスト ボックス 879"/>
        <xdr:cNvSpPr txBox="1"/>
      </xdr:nvSpPr>
      <xdr:spPr>
        <a:xfrm>
          <a:off x="18388965" y="13009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89" name="テキスト ボックス 888"/>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2570" cy="259080"/>
    <xdr:sp macro="" textlink="">
      <xdr:nvSpPr>
        <xdr:cNvPr id="892" name="テキスト ボックス 891"/>
        <xdr:cNvSpPr txBox="1"/>
      </xdr:nvSpPr>
      <xdr:spPr>
        <a:xfrm>
          <a:off x="18039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96</xdr:row>
      <xdr:rowOff>35560</xdr:rowOff>
    </xdr:from>
    <xdr:ext cx="242570" cy="259080"/>
    <xdr:sp macro="" textlink="">
      <xdr:nvSpPr>
        <xdr:cNvPr id="894" name="テキスト ボックス 893"/>
        <xdr:cNvSpPr txBox="1"/>
      </xdr:nvSpPr>
      <xdr:spPr>
        <a:xfrm>
          <a:off x="18039080" y="16494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96" name="テキスト ボックス 895"/>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91</xdr:row>
      <xdr:rowOff>130810</xdr:rowOff>
    </xdr:from>
    <xdr:ext cx="242570" cy="259080"/>
    <xdr:sp macro="" textlink="">
      <xdr:nvSpPr>
        <xdr:cNvPr id="898" name="テキスト ボックス 897"/>
        <xdr:cNvSpPr txBox="1"/>
      </xdr:nvSpPr>
      <xdr:spPr>
        <a:xfrm>
          <a:off x="18039080" y="15732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89</xdr:row>
      <xdr:rowOff>92710</xdr:rowOff>
    </xdr:from>
    <xdr:ext cx="242570" cy="259080"/>
    <xdr:sp macro="" textlink="">
      <xdr:nvSpPr>
        <xdr:cNvPr id="900" name="テキスト ボックス 899"/>
        <xdr:cNvSpPr txBox="1"/>
      </xdr:nvSpPr>
      <xdr:spPr>
        <a:xfrm>
          <a:off x="18039080" y="15351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2730"/>
    <xdr:sp macro="" textlink="">
      <xdr:nvSpPr>
        <xdr:cNvPr id="902" name="テキスト ボックス 901"/>
        <xdr:cNvSpPr txBox="1"/>
      </xdr:nvSpPr>
      <xdr:spPr>
        <a:xfrm>
          <a:off x="17974945" y="14970760"/>
          <a:ext cx="3130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44450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86360</xdr:rowOff>
    </xdr:from>
    <xdr:ext cx="249555" cy="252730"/>
    <xdr:sp macro="" textlink="">
      <xdr:nvSpPr>
        <xdr:cNvPr id="905" name="前年度繰上充用金最小値テキスト"/>
        <xdr:cNvSpPr txBox="1"/>
      </xdr:nvSpPr>
      <xdr:spPr>
        <a:xfrm>
          <a:off x="22212300" y="170599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86360</xdr:rowOff>
    </xdr:from>
    <xdr:ext cx="249555" cy="252730"/>
    <xdr:sp macro="" textlink="">
      <xdr:nvSpPr>
        <xdr:cNvPr id="907" name="前年度繰上充用金最大値テキスト"/>
        <xdr:cNvSpPr txBox="1"/>
      </xdr:nvSpPr>
      <xdr:spPr>
        <a:xfrm>
          <a:off x="22212300" y="16717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143510</xdr:rowOff>
    </xdr:from>
    <xdr:ext cx="249555" cy="252730"/>
    <xdr:sp macro="" textlink="">
      <xdr:nvSpPr>
        <xdr:cNvPr id="910" name="前年度繰上充用金平均値テキスト"/>
        <xdr:cNvSpPr txBox="1"/>
      </xdr:nvSpPr>
      <xdr:spPr>
        <a:xfrm>
          <a:off x="22212300" y="1694561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3205" cy="252730"/>
    <xdr:sp macro="" textlink="">
      <xdr:nvSpPr>
        <xdr:cNvPr id="914" name="テキスト ボックス 913"/>
        <xdr:cNvSpPr txBox="1"/>
      </xdr:nvSpPr>
      <xdr:spPr>
        <a:xfrm>
          <a:off x="21198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96</xdr:row>
      <xdr:rowOff>127000</xdr:rowOff>
    </xdr:from>
    <xdr:to xmlns:xdr="http://schemas.openxmlformats.org/drawingml/2006/spreadsheetDrawing">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73660</xdr:rowOff>
    </xdr:from>
    <xdr:ext cx="243205" cy="259080"/>
    <xdr:sp macro="" textlink="">
      <xdr:nvSpPr>
        <xdr:cNvPr id="917" name="テキスト ボックス 916"/>
        <xdr:cNvSpPr txBox="1"/>
      </xdr:nvSpPr>
      <xdr:spPr>
        <a:xfrm>
          <a:off x="20309840" y="1636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91</xdr:row>
      <xdr:rowOff>31750</xdr:rowOff>
    </xdr:from>
    <xdr:to xmlns:xdr="http://schemas.openxmlformats.org/drawingml/2006/spreadsheetDrawing">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89</xdr:row>
      <xdr:rowOff>149860</xdr:rowOff>
    </xdr:from>
    <xdr:ext cx="243205" cy="259080"/>
    <xdr:sp macro="" textlink="">
      <xdr:nvSpPr>
        <xdr:cNvPr id="920" name="テキスト ボックス 919"/>
        <xdr:cNvSpPr txBox="1"/>
      </xdr:nvSpPr>
      <xdr:spPr>
        <a:xfrm>
          <a:off x="19420840"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3205" cy="252730"/>
    <xdr:sp macro="" textlink="">
      <xdr:nvSpPr>
        <xdr:cNvPr id="922" name="テキスト ボックス 921"/>
        <xdr:cNvSpPr txBox="1"/>
      </xdr:nvSpPr>
      <xdr:spPr>
        <a:xfrm>
          <a:off x="18531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29210</xdr:rowOff>
    </xdr:from>
    <xdr:ext cx="249555" cy="252730"/>
    <xdr:sp macro="" textlink="">
      <xdr:nvSpPr>
        <xdr:cNvPr id="929" name="前年度繰上充用金該当値テキスト"/>
        <xdr:cNvSpPr txBox="1"/>
      </xdr:nvSpPr>
      <xdr:spPr>
        <a:xfrm>
          <a:off x="22212300" y="16831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111760</xdr:rowOff>
    </xdr:from>
    <xdr:ext cx="243205" cy="252730"/>
    <xdr:sp macro="" textlink="">
      <xdr:nvSpPr>
        <xdr:cNvPr id="931" name="テキスト ボックス 930"/>
        <xdr:cNvSpPr txBox="1"/>
      </xdr:nvSpPr>
      <xdr:spPr>
        <a:xfrm>
          <a:off x="21198840" y="16742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3205" cy="252730"/>
    <xdr:sp macro="" textlink="">
      <xdr:nvSpPr>
        <xdr:cNvPr id="933" name="テキスト ボックス 932"/>
        <xdr:cNvSpPr txBox="1"/>
      </xdr:nvSpPr>
      <xdr:spPr>
        <a:xfrm>
          <a:off x="20309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3205" cy="252730"/>
    <xdr:sp macro="" textlink="">
      <xdr:nvSpPr>
        <xdr:cNvPr id="935" name="テキスト ボックス 934"/>
        <xdr:cNvSpPr txBox="1"/>
      </xdr:nvSpPr>
      <xdr:spPr>
        <a:xfrm>
          <a:off x="19420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3205" cy="252730"/>
    <xdr:sp macro="" textlink="">
      <xdr:nvSpPr>
        <xdr:cNvPr id="937" name="テキスト ボックス 936"/>
        <xdr:cNvSpPr txBox="1"/>
      </xdr:nvSpPr>
      <xdr:spPr>
        <a:xfrm>
          <a:off x="18531840" y="16742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a:t>
          </a:r>
          <a:r>
            <a:rPr kumimoji="1" lang="ja-JP" altLang="en-US" sz="1300">
              <a:latin typeface="ＭＳ Ｐゴシック"/>
              <a:ea typeface="ＭＳ Ｐゴシック"/>
            </a:rPr>
            <a:t>年度において、類似団体平均値と比較して高い水準にある項目は、人件費、扶助費、貸付金、繰出金となっている。このうち</a:t>
          </a:r>
          <a:r>
            <a:rPr kumimoji="1" lang="ja-JP" altLang="en-US" sz="1300">
              <a:latin typeface="ＭＳ Ｐゴシック"/>
              <a:ea typeface="ＭＳ Ｐゴシック"/>
            </a:rPr>
            <a:t>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また、扶助費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貸付金は、制度融資にかかる金融機関への預託金であり</a:t>
          </a:r>
          <a:r>
            <a:rPr kumimoji="1" lang="ja-JP" altLang="en-US" sz="1300">
              <a:latin typeface="ＭＳ Ｐゴシック"/>
              <a:ea typeface="ＭＳ Ｐゴシック"/>
            </a:rPr>
            <a:t>、</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同じ年度内に返済されることから決算に与える影響は少ない。繰出金については介護保険制度での低所得者対策の拡充、人口減少等による下水道使用料の減に伴い増額となった。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1010" cy="259080"/>
    <xdr:sp macro="" textlink="">
      <xdr:nvSpPr>
        <xdr:cNvPr id="44" name="テキスト ボックス 43"/>
        <xdr:cNvSpPr txBox="1"/>
      </xdr:nvSpPr>
      <xdr:spPr>
        <a:xfrm>
          <a:off x="294640" y="6643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1010" cy="252730"/>
    <xdr:sp macro="" textlink="">
      <xdr:nvSpPr>
        <xdr:cNvPr id="46" name="テキスト ボックス 45"/>
        <xdr:cNvSpPr txBox="1"/>
      </xdr:nvSpPr>
      <xdr:spPr>
        <a:xfrm>
          <a:off x="294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1010" cy="259080"/>
    <xdr:sp macro="" textlink="">
      <xdr:nvSpPr>
        <xdr:cNvPr id="48" name="テキスト ボックス 47"/>
        <xdr:cNvSpPr txBox="1"/>
      </xdr:nvSpPr>
      <xdr:spPr>
        <a:xfrm>
          <a:off x="294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1010" cy="252730"/>
    <xdr:sp macro="" textlink="">
      <xdr:nvSpPr>
        <xdr:cNvPr id="50" name="テキスト ボックス 49"/>
        <xdr:cNvSpPr txBox="1"/>
      </xdr:nvSpPr>
      <xdr:spPr>
        <a:xfrm>
          <a:off x="294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1010" cy="258445"/>
    <xdr:sp macro="" textlink="">
      <xdr:nvSpPr>
        <xdr:cNvPr id="52" name="テキスト ボックス 51"/>
        <xdr:cNvSpPr txBox="1"/>
      </xdr:nvSpPr>
      <xdr:spPr>
        <a:xfrm>
          <a:off x="294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1010" cy="259080"/>
    <xdr:sp macro="" textlink="">
      <xdr:nvSpPr>
        <xdr:cNvPr id="54" name="テキスト ボックス 53"/>
        <xdr:cNvSpPr txBox="1"/>
      </xdr:nvSpPr>
      <xdr:spPr>
        <a:xfrm>
          <a:off x="294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010" cy="252730"/>
    <xdr:sp macro="" textlink="">
      <xdr:nvSpPr>
        <xdr:cNvPr id="56" name="テキスト ボックス 55"/>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133350</xdr:rowOff>
    </xdr:from>
    <xdr:to xmlns:xdr="http://schemas.openxmlformats.org/drawingml/2006/spreadsheetDrawing">
      <xdr:col>24</xdr:col>
      <xdr:colOff>62865</xdr:colOff>
      <xdr:row>39</xdr:row>
      <xdr:rowOff>8255</xdr:rowOff>
    </xdr:to>
    <xdr:cxnSp macro="">
      <xdr:nvCxnSpPr>
        <xdr:cNvPr id="58" name="直線コネクタ 57"/>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12065</xdr:rowOff>
    </xdr:from>
    <xdr:ext cx="469900" cy="259080"/>
    <xdr:sp macro="" textlink="">
      <xdr:nvSpPr>
        <xdr:cNvPr id="59"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8255</xdr:rowOff>
    </xdr:from>
    <xdr:to xmlns:xdr="http://schemas.openxmlformats.org/drawingml/2006/spreadsheetDrawing">
      <xdr:col>24</xdr:col>
      <xdr:colOff>152400</xdr:colOff>
      <xdr:row>39</xdr:row>
      <xdr:rowOff>8255</xdr:rowOff>
    </xdr:to>
    <xdr:cxnSp macro="">
      <xdr:nvCxnSpPr>
        <xdr:cNvPr id="60" name="直線コネクタ 59"/>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133350</xdr:rowOff>
    </xdr:from>
    <xdr:to xmlns:xdr="http://schemas.openxmlformats.org/drawingml/2006/spreadsheetDrawing">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42545</xdr:rowOff>
    </xdr:from>
    <xdr:to xmlns:xdr="http://schemas.openxmlformats.org/drawingml/2006/spreadsheetDrawing">
      <xdr:col>24</xdr:col>
      <xdr:colOff>63500</xdr:colOff>
      <xdr:row>32</xdr:row>
      <xdr:rowOff>77470</xdr:rowOff>
    </xdr:to>
    <xdr:cxnSp macro="">
      <xdr:nvCxnSpPr>
        <xdr:cNvPr id="63" name="直線コネクタ 62"/>
        <xdr:cNvCxnSpPr/>
      </xdr:nvCxnSpPr>
      <xdr:spPr>
        <a:xfrm>
          <a:off x="3797300" y="552894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161925</xdr:rowOff>
    </xdr:from>
    <xdr:ext cx="469900" cy="259080"/>
    <xdr:sp macro="" textlink="">
      <xdr:nvSpPr>
        <xdr:cNvPr id="64" name="議会費平均値テキスト"/>
        <xdr:cNvSpPr txBox="1"/>
      </xdr:nvSpPr>
      <xdr:spPr>
        <a:xfrm>
          <a:off x="4686300" y="6162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xdr:rowOff>
    </xdr:from>
    <xdr:to xmlns:xdr="http://schemas.openxmlformats.org/drawingml/2006/spreadsheetDrawing">
      <xdr:col>24</xdr:col>
      <xdr:colOff>114300</xdr:colOff>
      <xdr:row>36</xdr:row>
      <xdr:rowOff>113665</xdr:rowOff>
    </xdr:to>
    <xdr:sp macro="" textlink="">
      <xdr:nvSpPr>
        <xdr:cNvPr id="65" name="フローチャート: 判断 64"/>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45720</xdr:rowOff>
    </xdr:from>
    <xdr:to xmlns:xdr="http://schemas.openxmlformats.org/drawingml/2006/spreadsheetDrawing">
      <xdr:col>19</xdr:col>
      <xdr:colOff>177800</xdr:colOff>
      <xdr:row>32</xdr:row>
      <xdr:rowOff>42545</xdr:rowOff>
    </xdr:to>
    <xdr:cxnSp macro="">
      <xdr:nvCxnSpPr>
        <xdr:cNvPr id="66" name="直線コネクタ 65"/>
        <xdr:cNvCxnSpPr/>
      </xdr:nvCxnSpPr>
      <xdr:spPr>
        <a:xfrm>
          <a:off x="2908300" y="536067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19685</xdr:rowOff>
    </xdr:from>
    <xdr:to xmlns:xdr="http://schemas.openxmlformats.org/drawingml/2006/spreadsheetDrawing">
      <xdr:col>20</xdr:col>
      <xdr:colOff>38100</xdr:colOff>
      <xdr:row>36</xdr:row>
      <xdr:rowOff>121285</xdr:rowOff>
    </xdr:to>
    <xdr:sp macro="" textlink="">
      <xdr:nvSpPr>
        <xdr:cNvPr id="67" name="フローチャート: 判断 66"/>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113030</xdr:rowOff>
    </xdr:from>
    <xdr:ext cx="463550" cy="259080"/>
    <xdr:sp macro="" textlink="">
      <xdr:nvSpPr>
        <xdr:cNvPr id="68" name="テキスト ボックス 67"/>
        <xdr:cNvSpPr txBox="1"/>
      </xdr:nvSpPr>
      <xdr:spPr>
        <a:xfrm>
          <a:off x="3562350" y="62852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45720</xdr:rowOff>
    </xdr:from>
    <xdr:to xmlns:xdr="http://schemas.openxmlformats.org/drawingml/2006/spreadsheetDrawing">
      <xdr:col>15</xdr:col>
      <xdr:colOff>50800</xdr:colOff>
      <xdr:row>32</xdr:row>
      <xdr:rowOff>62230</xdr:rowOff>
    </xdr:to>
    <xdr:cxnSp macro="">
      <xdr:nvCxnSpPr>
        <xdr:cNvPr id="69" name="直線コネクタ 68"/>
        <xdr:cNvCxnSpPr/>
      </xdr:nvCxnSpPr>
      <xdr:spPr>
        <a:xfrm flipV="1">
          <a:off x="2019300" y="536067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70" name="フローチャート: 判断 69"/>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100330</xdr:rowOff>
    </xdr:from>
    <xdr:ext cx="463550" cy="252730"/>
    <xdr:sp macro="" textlink="">
      <xdr:nvSpPr>
        <xdr:cNvPr id="71" name="テキスト ボックス 70"/>
        <xdr:cNvSpPr txBox="1"/>
      </xdr:nvSpPr>
      <xdr:spPr>
        <a:xfrm>
          <a:off x="2673350" y="62725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55880</xdr:rowOff>
    </xdr:from>
    <xdr:to xmlns:xdr="http://schemas.openxmlformats.org/drawingml/2006/spreadsheetDrawing">
      <xdr:col>10</xdr:col>
      <xdr:colOff>114300</xdr:colOff>
      <xdr:row>32</xdr:row>
      <xdr:rowOff>62230</xdr:rowOff>
    </xdr:to>
    <xdr:cxnSp macro="">
      <xdr:nvCxnSpPr>
        <xdr:cNvPr id="72" name="直線コネクタ 71"/>
        <xdr:cNvCxnSpPr/>
      </xdr:nvCxnSpPr>
      <xdr:spPr>
        <a:xfrm>
          <a:off x="1130300" y="537083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167005</xdr:rowOff>
    </xdr:from>
    <xdr:to xmlns:xdr="http://schemas.openxmlformats.org/drawingml/2006/spreadsheetDrawing">
      <xdr:col>10</xdr:col>
      <xdr:colOff>165100</xdr:colOff>
      <xdr:row>36</xdr:row>
      <xdr:rowOff>97790</xdr:rowOff>
    </xdr:to>
    <xdr:sp macro="" textlink="">
      <xdr:nvSpPr>
        <xdr:cNvPr id="73" name="フローチャート: 判断 72"/>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88265</xdr:rowOff>
    </xdr:from>
    <xdr:ext cx="463550" cy="252730"/>
    <xdr:sp macro="" textlink="">
      <xdr:nvSpPr>
        <xdr:cNvPr id="74" name="テキスト ボックス 73"/>
        <xdr:cNvSpPr txBox="1"/>
      </xdr:nvSpPr>
      <xdr:spPr>
        <a:xfrm>
          <a:off x="1784350" y="62604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53975</xdr:rowOff>
    </xdr:from>
    <xdr:to xmlns:xdr="http://schemas.openxmlformats.org/drawingml/2006/spreadsheetDrawing">
      <xdr:col>6</xdr:col>
      <xdr:colOff>38100</xdr:colOff>
      <xdr:row>35</xdr:row>
      <xdr:rowOff>155575</xdr:rowOff>
    </xdr:to>
    <xdr:sp macro="" textlink="">
      <xdr:nvSpPr>
        <xdr:cNvPr id="75" name="フローチャート: 判断 74"/>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146685</xdr:rowOff>
    </xdr:from>
    <xdr:ext cx="463550" cy="252730"/>
    <xdr:sp macro="" textlink="">
      <xdr:nvSpPr>
        <xdr:cNvPr id="76" name="テキスト ボックス 75"/>
        <xdr:cNvSpPr txBox="1"/>
      </xdr:nvSpPr>
      <xdr:spPr>
        <a:xfrm>
          <a:off x="895350" y="61474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26670</xdr:rowOff>
    </xdr:from>
    <xdr:to xmlns:xdr="http://schemas.openxmlformats.org/drawingml/2006/spreadsheetDrawing">
      <xdr:col>24</xdr:col>
      <xdr:colOff>114300</xdr:colOff>
      <xdr:row>32</xdr:row>
      <xdr:rowOff>128270</xdr:rowOff>
    </xdr:to>
    <xdr:sp macro="" textlink="">
      <xdr:nvSpPr>
        <xdr:cNvPr id="82" name="楕円 81"/>
        <xdr:cNvSpPr/>
      </xdr:nvSpPr>
      <xdr:spPr>
        <a:xfrm>
          <a:off x="45847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49530</xdr:rowOff>
    </xdr:from>
    <xdr:ext cx="469900" cy="259080"/>
    <xdr:sp macro="" textlink="">
      <xdr:nvSpPr>
        <xdr:cNvPr id="83" name="議会費該当値テキスト"/>
        <xdr:cNvSpPr txBox="1"/>
      </xdr:nvSpPr>
      <xdr:spPr>
        <a:xfrm>
          <a:off x="4686300" y="5364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163195</xdr:rowOff>
    </xdr:from>
    <xdr:to xmlns:xdr="http://schemas.openxmlformats.org/drawingml/2006/spreadsheetDrawing">
      <xdr:col>20</xdr:col>
      <xdr:colOff>38100</xdr:colOff>
      <xdr:row>32</xdr:row>
      <xdr:rowOff>93345</xdr:rowOff>
    </xdr:to>
    <xdr:sp macro="" textlink="">
      <xdr:nvSpPr>
        <xdr:cNvPr id="84" name="楕円 83"/>
        <xdr:cNvSpPr/>
      </xdr:nvSpPr>
      <xdr:spPr>
        <a:xfrm>
          <a:off x="3746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109855</xdr:rowOff>
    </xdr:from>
    <xdr:ext cx="463550" cy="252730"/>
    <xdr:sp macro="" textlink="">
      <xdr:nvSpPr>
        <xdr:cNvPr id="85" name="テキスト ボックス 84"/>
        <xdr:cNvSpPr txBox="1"/>
      </xdr:nvSpPr>
      <xdr:spPr>
        <a:xfrm>
          <a:off x="3562350" y="52533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166370</xdr:rowOff>
    </xdr:from>
    <xdr:to xmlns:xdr="http://schemas.openxmlformats.org/drawingml/2006/spreadsheetDrawing">
      <xdr:col>15</xdr:col>
      <xdr:colOff>101600</xdr:colOff>
      <xdr:row>31</xdr:row>
      <xdr:rowOff>96520</xdr:rowOff>
    </xdr:to>
    <xdr:sp macro="" textlink="">
      <xdr:nvSpPr>
        <xdr:cNvPr id="86" name="楕円 85"/>
        <xdr:cNvSpPr/>
      </xdr:nvSpPr>
      <xdr:spPr>
        <a:xfrm>
          <a:off x="2857500" y="53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29</xdr:row>
      <xdr:rowOff>113030</xdr:rowOff>
    </xdr:from>
    <xdr:ext cx="463550" cy="259080"/>
    <xdr:sp macro="" textlink="">
      <xdr:nvSpPr>
        <xdr:cNvPr id="87" name="テキスト ボックス 86"/>
        <xdr:cNvSpPr txBox="1"/>
      </xdr:nvSpPr>
      <xdr:spPr>
        <a:xfrm>
          <a:off x="2673350" y="5085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11430</xdr:rowOff>
    </xdr:from>
    <xdr:to xmlns:xdr="http://schemas.openxmlformats.org/drawingml/2006/spreadsheetDrawing">
      <xdr:col>10</xdr:col>
      <xdr:colOff>165100</xdr:colOff>
      <xdr:row>32</xdr:row>
      <xdr:rowOff>113030</xdr:rowOff>
    </xdr:to>
    <xdr:sp macro="" textlink="">
      <xdr:nvSpPr>
        <xdr:cNvPr id="88" name="楕円 87"/>
        <xdr:cNvSpPr/>
      </xdr:nvSpPr>
      <xdr:spPr>
        <a:xfrm>
          <a:off x="19685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129540</xdr:rowOff>
    </xdr:from>
    <xdr:ext cx="463550" cy="259080"/>
    <xdr:sp macro="" textlink="">
      <xdr:nvSpPr>
        <xdr:cNvPr id="89" name="テキスト ボックス 88"/>
        <xdr:cNvSpPr txBox="1"/>
      </xdr:nvSpPr>
      <xdr:spPr>
        <a:xfrm>
          <a:off x="1784350" y="52730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5080</xdr:rowOff>
    </xdr:from>
    <xdr:to xmlns:xdr="http://schemas.openxmlformats.org/drawingml/2006/spreadsheetDrawing">
      <xdr:col>6</xdr:col>
      <xdr:colOff>38100</xdr:colOff>
      <xdr:row>31</xdr:row>
      <xdr:rowOff>106680</xdr:rowOff>
    </xdr:to>
    <xdr:sp macro="" textlink="">
      <xdr:nvSpPr>
        <xdr:cNvPr id="90" name="楕円 89"/>
        <xdr:cNvSpPr/>
      </xdr:nvSpPr>
      <xdr:spPr>
        <a:xfrm>
          <a:off x="1079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123190</xdr:rowOff>
    </xdr:from>
    <xdr:ext cx="463550" cy="252730"/>
    <xdr:sp macro="" textlink="">
      <xdr:nvSpPr>
        <xdr:cNvPr id="91" name="テキスト ボックス 90"/>
        <xdr:cNvSpPr txBox="1"/>
      </xdr:nvSpPr>
      <xdr:spPr>
        <a:xfrm>
          <a:off x="895350" y="50952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2570" cy="259080"/>
    <xdr:sp macro="" textlink="">
      <xdr:nvSpPr>
        <xdr:cNvPr id="103" name="テキスト ボックス 102"/>
        <xdr:cNvSpPr txBox="1"/>
      </xdr:nvSpPr>
      <xdr:spPr>
        <a:xfrm>
          <a:off x="513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280" cy="252730"/>
    <xdr:sp macro="" textlink="">
      <xdr:nvSpPr>
        <xdr:cNvPr id="105" name="テキスト ボックス 104"/>
        <xdr:cNvSpPr txBox="1"/>
      </xdr:nvSpPr>
      <xdr:spPr>
        <a:xfrm>
          <a:off x="166370" y="9745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280" cy="259080"/>
    <xdr:sp macro="" textlink="">
      <xdr:nvSpPr>
        <xdr:cNvPr id="107" name="テキスト ボックス 106"/>
        <xdr:cNvSpPr txBox="1"/>
      </xdr:nvSpPr>
      <xdr:spPr>
        <a:xfrm>
          <a:off x="166370" y="9418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280" cy="252730"/>
    <xdr:sp macro="" textlink="">
      <xdr:nvSpPr>
        <xdr:cNvPr id="109" name="テキスト ボックス 108"/>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11" name="テキスト ボックス 110"/>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280" cy="259080"/>
    <xdr:sp macro="" textlink="">
      <xdr:nvSpPr>
        <xdr:cNvPr id="113" name="テキスト ボックス 112"/>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5" name="テキスト ボックス 114"/>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52070</xdr:rowOff>
    </xdr:from>
    <xdr:to xmlns:xdr="http://schemas.openxmlformats.org/drawingml/2006/spreadsheetDrawing">
      <xdr:col>24</xdr:col>
      <xdr:colOff>62865</xdr:colOff>
      <xdr:row>58</xdr:row>
      <xdr:rowOff>159385</xdr:rowOff>
    </xdr:to>
    <xdr:cxnSp macro="">
      <xdr:nvCxnSpPr>
        <xdr:cNvPr id="117" name="直線コネクタ 116"/>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163195</xdr:rowOff>
    </xdr:from>
    <xdr:ext cx="534670" cy="259080"/>
    <xdr:sp macro="" textlink="">
      <xdr:nvSpPr>
        <xdr:cNvPr id="118" name="総務費最小値テキスト"/>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159385</xdr:rowOff>
    </xdr:from>
    <xdr:to xmlns:xdr="http://schemas.openxmlformats.org/drawingml/2006/spreadsheetDrawing">
      <xdr:col>24</xdr:col>
      <xdr:colOff>152400</xdr:colOff>
      <xdr:row>58</xdr:row>
      <xdr:rowOff>159385</xdr:rowOff>
    </xdr:to>
    <xdr:cxnSp macro="">
      <xdr:nvCxnSpPr>
        <xdr:cNvPr id="119" name="直線コネクタ 118"/>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169545</xdr:rowOff>
    </xdr:from>
    <xdr:ext cx="598805" cy="252730"/>
    <xdr:sp macro="" textlink="">
      <xdr:nvSpPr>
        <xdr:cNvPr id="120" name="総務費最大値テキスト"/>
        <xdr:cNvSpPr txBox="1"/>
      </xdr:nvSpPr>
      <xdr:spPr>
        <a:xfrm>
          <a:off x="4686300" y="85705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52070</xdr:rowOff>
    </xdr:from>
    <xdr:to xmlns:xdr="http://schemas.openxmlformats.org/drawingml/2006/spreadsheetDrawing">
      <xdr:col>24</xdr:col>
      <xdr:colOff>152400</xdr:colOff>
      <xdr:row>51</xdr:row>
      <xdr:rowOff>52070</xdr:rowOff>
    </xdr:to>
    <xdr:cxnSp macro="">
      <xdr:nvCxnSpPr>
        <xdr:cNvPr id="121" name="直線コネクタ 120"/>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22860</xdr:rowOff>
    </xdr:from>
    <xdr:to xmlns:xdr="http://schemas.openxmlformats.org/drawingml/2006/spreadsheetDrawing">
      <xdr:col>24</xdr:col>
      <xdr:colOff>63500</xdr:colOff>
      <xdr:row>58</xdr:row>
      <xdr:rowOff>57150</xdr:rowOff>
    </xdr:to>
    <xdr:cxnSp macro="">
      <xdr:nvCxnSpPr>
        <xdr:cNvPr id="122" name="直線コネクタ 121"/>
        <xdr:cNvCxnSpPr/>
      </xdr:nvCxnSpPr>
      <xdr:spPr>
        <a:xfrm flipV="1">
          <a:off x="3797300" y="99669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166370</xdr:rowOff>
    </xdr:from>
    <xdr:ext cx="534670" cy="252730"/>
    <xdr:sp macro="" textlink="">
      <xdr:nvSpPr>
        <xdr:cNvPr id="123" name="総務費平均値テキスト"/>
        <xdr:cNvSpPr txBox="1"/>
      </xdr:nvSpPr>
      <xdr:spPr>
        <a:xfrm>
          <a:off x="4686300" y="97675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143510</xdr:rowOff>
    </xdr:from>
    <xdr:to xmlns:xdr="http://schemas.openxmlformats.org/drawingml/2006/spreadsheetDrawing">
      <xdr:col>24</xdr:col>
      <xdr:colOff>114300</xdr:colOff>
      <xdr:row>58</xdr:row>
      <xdr:rowOff>73025</xdr:rowOff>
    </xdr:to>
    <xdr:sp macro="" textlink="">
      <xdr:nvSpPr>
        <xdr:cNvPr id="124" name="フローチャート: 判断 123"/>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57150</xdr:rowOff>
    </xdr:from>
    <xdr:to xmlns:xdr="http://schemas.openxmlformats.org/drawingml/2006/spreadsheetDrawing">
      <xdr:col>19</xdr:col>
      <xdr:colOff>177800</xdr:colOff>
      <xdr:row>58</xdr:row>
      <xdr:rowOff>63500</xdr:rowOff>
    </xdr:to>
    <xdr:cxnSp macro="">
      <xdr:nvCxnSpPr>
        <xdr:cNvPr id="125" name="直線コネクタ 124"/>
        <xdr:cNvCxnSpPr/>
      </xdr:nvCxnSpPr>
      <xdr:spPr>
        <a:xfrm flipV="1">
          <a:off x="2908300" y="100012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6" name="フローチャート: 判断 125"/>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116205</xdr:rowOff>
    </xdr:from>
    <xdr:ext cx="528320" cy="259080"/>
    <xdr:sp macro="" textlink="">
      <xdr:nvSpPr>
        <xdr:cNvPr id="127" name="テキスト ボックス 126"/>
        <xdr:cNvSpPr txBox="1"/>
      </xdr:nvSpPr>
      <xdr:spPr>
        <a:xfrm>
          <a:off x="3529965" y="9717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59055</xdr:rowOff>
    </xdr:from>
    <xdr:to xmlns:xdr="http://schemas.openxmlformats.org/drawingml/2006/spreadsheetDrawing">
      <xdr:col>15</xdr:col>
      <xdr:colOff>50800</xdr:colOff>
      <xdr:row>58</xdr:row>
      <xdr:rowOff>63500</xdr:rowOff>
    </xdr:to>
    <xdr:cxnSp macro="">
      <xdr:nvCxnSpPr>
        <xdr:cNvPr id="128" name="直線コネクタ 127"/>
        <xdr:cNvCxnSpPr/>
      </xdr:nvCxnSpPr>
      <xdr:spPr>
        <a:xfrm>
          <a:off x="2019300" y="10003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10160</xdr:rowOff>
    </xdr:from>
    <xdr:to xmlns:xdr="http://schemas.openxmlformats.org/drawingml/2006/spreadsheetDrawing">
      <xdr:col>15</xdr:col>
      <xdr:colOff>101600</xdr:colOff>
      <xdr:row>58</xdr:row>
      <xdr:rowOff>111760</xdr:rowOff>
    </xdr:to>
    <xdr:sp macro="" textlink="">
      <xdr:nvSpPr>
        <xdr:cNvPr id="129" name="フローチャート: 判断 128"/>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128270</xdr:rowOff>
    </xdr:from>
    <xdr:ext cx="528320" cy="259080"/>
    <xdr:sp macro="" textlink="">
      <xdr:nvSpPr>
        <xdr:cNvPr id="130" name="テキスト ボックス 129"/>
        <xdr:cNvSpPr txBox="1"/>
      </xdr:nvSpPr>
      <xdr:spPr>
        <a:xfrm>
          <a:off x="2640965" y="9729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59055</xdr:rowOff>
    </xdr:from>
    <xdr:to xmlns:xdr="http://schemas.openxmlformats.org/drawingml/2006/spreadsheetDrawing">
      <xdr:col>10</xdr:col>
      <xdr:colOff>114300</xdr:colOff>
      <xdr:row>58</xdr:row>
      <xdr:rowOff>62230</xdr:rowOff>
    </xdr:to>
    <xdr:cxnSp macro="">
      <xdr:nvCxnSpPr>
        <xdr:cNvPr id="131" name="直線コネクタ 130"/>
        <xdr:cNvCxnSpPr/>
      </xdr:nvCxnSpPr>
      <xdr:spPr>
        <a:xfrm flipV="1">
          <a:off x="1130300" y="10003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4445</xdr:rowOff>
    </xdr:from>
    <xdr:to xmlns:xdr="http://schemas.openxmlformats.org/drawingml/2006/spreadsheetDrawing">
      <xdr:col>10</xdr:col>
      <xdr:colOff>165100</xdr:colOff>
      <xdr:row>58</xdr:row>
      <xdr:rowOff>106045</xdr:rowOff>
    </xdr:to>
    <xdr:sp macro="" textlink="">
      <xdr:nvSpPr>
        <xdr:cNvPr id="132" name="フローチャート: 判断 131"/>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122555</xdr:rowOff>
    </xdr:from>
    <xdr:ext cx="528320" cy="252730"/>
    <xdr:sp macro="" textlink="">
      <xdr:nvSpPr>
        <xdr:cNvPr id="133" name="テキスト ボックス 132"/>
        <xdr:cNvSpPr txBox="1"/>
      </xdr:nvSpPr>
      <xdr:spPr>
        <a:xfrm>
          <a:off x="1751965" y="9723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xdr:rowOff>
    </xdr:from>
    <xdr:to xmlns:xdr="http://schemas.openxmlformats.org/drawingml/2006/spreadsheetDrawing">
      <xdr:col>6</xdr:col>
      <xdr:colOff>38100</xdr:colOff>
      <xdr:row>58</xdr:row>
      <xdr:rowOff>102870</xdr:rowOff>
    </xdr:to>
    <xdr:sp macro="" textlink="">
      <xdr:nvSpPr>
        <xdr:cNvPr id="134" name="フローチャート: 判断 133"/>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119380</xdr:rowOff>
    </xdr:from>
    <xdr:ext cx="528320" cy="259080"/>
    <xdr:sp macro="" textlink="">
      <xdr:nvSpPr>
        <xdr:cNvPr id="135" name="テキスト ボックス 134"/>
        <xdr:cNvSpPr txBox="1"/>
      </xdr:nvSpPr>
      <xdr:spPr>
        <a:xfrm>
          <a:off x="862965" y="9720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143510</xdr:rowOff>
    </xdr:from>
    <xdr:to xmlns:xdr="http://schemas.openxmlformats.org/drawingml/2006/spreadsheetDrawing">
      <xdr:col>24</xdr:col>
      <xdr:colOff>114300</xdr:colOff>
      <xdr:row>58</xdr:row>
      <xdr:rowOff>73660</xdr:rowOff>
    </xdr:to>
    <xdr:sp macro="" textlink="">
      <xdr:nvSpPr>
        <xdr:cNvPr id="141" name="楕円 140"/>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121920</xdr:rowOff>
    </xdr:from>
    <xdr:ext cx="534670" cy="252730"/>
    <xdr:sp macro="" textlink="">
      <xdr:nvSpPr>
        <xdr:cNvPr id="142" name="総務費該当値テキスト"/>
        <xdr:cNvSpPr txBox="1"/>
      </xdr:nvSpPr>
      <xdr:spPr>
        <a:xfrm>
          <a:off x="4686300" y="98945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xdr:rowOff>
    </xdr:from>
    <xdr:to xmlns:xdr="http://schemas.openxmlformats.org/drawingml/2006/spreadsheetDrawing">
      <xdr:col>20</xdr:col>
      <xdr:colOff>38100</xdr:colOff>
      <xdr:row>58</xdr:row>
      <xdr:rowOff>107950</xdr:rowOff>
    </xdr:to>
    <xdr:sp macro="" textlink="">
      <xdr:nvSpPr>
        <xdr:cNvPr id="143" name="楕円 142"/>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99060</xdr:rowOff>
    </xdr:from>
    <xdr:ext cx="528320" cy="252730"/>
    <xdr:sp macro="" textlink="">
      <xdr:nvSpPr>
        <xdr:cNvPr id="144" name="テキスト ボックス 143"/>
        <xdr:cNvSpPr txBox="1"/>
      </xdr:nvSpPr>
      <xdr:spPr>
        <a:xfrm>
          <a:off x="3529965" y="10043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12700</xdr:rowOff>
    </xdr:from>
    <xdr:to xmlns:xdr="http://schemas.openxmlformats.org/drawingml/2006/spreadsheetDrawing">
      <xdr:col>15</xdr:col>
      <xdr:colOff>101600</xdr:colOff>
      <xdr:row>58</xdr:row>
      <xdr:rowOff>114300</xdr:rowOff>
    </xdr:to>
    <xdr:sp macro="" textlink="">
      <xdr:nvSpPr>
        <xdr:cNvPr id="145" name="楕円 144"/>
        <xdr:cNvSpPr/>
      </xdr:nvSpPr>
      <xdr:spPr>
        <a:xfrm>
          <a:off x="2857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105410</xdr:rowOff>
    </xdr:from>
    <xdr:ext cx="528320" cy="259080"/>
    <xdr:sp macro="" textlink="">
      <xdr:nvSpPr>
        <xdr:cNvPr id="146" name="テキスト ボックス 145"/>
        <xdr:cNvSpPr txBox="1"/>
      </xdr:nvSpPr>
      <xdr:spPr>
        <a:xfrm>
          <a:off x="2640965" y="10049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8255</xdr:rowOff>
    </xdr:from>
    <xdr:to xmlns:xdr="http://schemas.openxmlformats.org/drawingml/2006/spreadsheetDrawing">
      <xdr:col>10</xdr:col>
      <xdr:colOff>165100</xdr:colOff>
      <xdr:row>58</xdr:row>
      <xdr:rowOff>109855</xdr:rowOff>
    </xdr:to>
    <xdr:sp macro="" textlink="">
      <xdr:nvSpPr>
        <xdr:cNvPr id="147" name="楕円 146"/>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100965</xdr:rowOff>
    </xdr:from>
    <xdr:ext cx="528320" cy="252730"/>
    <xdr:sp macro="" textlink="">
      <xdr:nvSpPr>
        <xdr:cNvPr id="148" name="テキスト ボックス 147"/>
        <xdr:cNvSpPr txBox="1"/>
      </xdr:nvSpPr>
      <xdr:spPr>
        <a:xfrm>
          <a:off x="1751965" y="10045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11430</xdr:rowOff>
    </xdr:from>
    <xdr:to xmlns:xdr="http://schemas.openxmlformats.org/drawingml/2006/spreadsheetDrawing">
      <xdr:col>6</xdr:col>
      <xdr:colOff>38100</xdr:colOff>
      <xdr:row>58</xdr:row>
      <xdr:rowOff>113030</xdr:rowOff>
    </xdr:to>
    <xdr:sp macro="" textlink="">
      <xdr:nvSpPr>
        <xdr:cNvPr id="149" name="楕円 148"/>
        <xdr:cNvSpPr/>
      </xdr:nvSpPr>
      <xdr:spPr>
        <a:xfrm>
          <a:off x="1079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104140</xdr:rowOff>
    </xdr:from>
    <xdr:ext cx="528320" cy="259080"/>
    <xdr:sp macro="" textlink="">
      <xdr:nvSpPr>
        <xdr:cNvPr id="150" name="テキスト ボックス 149"/>
        <xdr:cNvSpPr txBox="1"/>
      </xdr:nvSpPr>
      <xdr:spPr>
        <a:xfrm>
          <a:off x="862965" y="10048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9" name="テキスト ボックス 158"/>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9280" cy="252730"/>
    <xdr:sp macro="" textlink="">
      <xdr:nvSpPr>
        <xdr:cNvPr id="161" name="テキスト ボックス 160"/>
        <xdr:cNvSpPr txBox="1"/>
      </xdr:nvSpPr>
      <xdr:spPr>
        <a:xfrm>
          <a:off x="166370" y="13827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9280" cy="259080"/>
    <xdr:sp macro="" textlink="">
      <xdr:nvSpPr>
        <xdr:cNvPr id="163" name="テキスト ボックス 162"/>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280" cy="252730"/>
    <xdr:sp macro="" textlink="">
      <xdr:nvSpPr>
        <xdr:cNvPr id="165" name="テキスト ボックス 164"/>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9280" cy="259080"/>
    <xdr:sp macro="" textlink="">
      <xdr:nvSpPr>
        <xdr:cNvPr id="167" name="テキスト ボックス 166"/>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280" cy="252730"/>
    <xdr:sp macro="" textlink="">
      <xdr:nvSpPr>
        <xdr:cNvPr id="169" name="テキスト ボックス 168"/>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280" cy="258445"/>
    <xdr:sp macro="" textlink="">
      <xdr:nvSpPr>
        <xdr:cNvPr id="171" name="テキスト ボックス 170"/>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9280" cy="259080"/>
    <xdr:sp macro="" textlink="">
      <xdr:nvSpPr>
        <xdr:cNvPr id="173" name="テキスト ボックス 172"/>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75" name="テキスト ボックス 174"/>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19685</xdr:rowOff>
    </xdr:from>
    <xdr:to xmlns:xdr="http://schemas.openxmlformats.org/drawingml/2006/spreadsheetDrawing">
      <xdr:col>24</xdr:col>
      <xdr:colOff>62865</xdr:colOff>
      <xdr:row>79</xdr:row>
      <xdr:rowOff>52705</xdr:rowOff>
    </xdr:to>
    <xdr:cxnSp macro="">
      <xdr:nvCxnSpPr>
        <xdr:cNvPr id="177" name="直線コネクタ 176"/>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56515</xdr:rowOff>
    </xdr:from>
    <xdr:ext cx="598805" cy="258445"/>
    <xdr:sp macro="" textlink="">
      <xdr:nvSpPr>
        <xdr:cNvPr id="178" name="民生費最小値テキスト"/>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52705</xdr:rowOff>
    </xdr:from>
    <xdr:to xmlns:xdr="http://schemas.openxmlformats.org/drawingml/2006/spreadsheetDrawing">
      <xdr:col>24</xdr:col>
      <xdr:colOff>152400</xdr:colOff>
      <xdr:row>79</xdr:row>
      <xdr:rowOff>52705</xdr:rowOff>
    </xdr:to>
    <xdr:cxnSp macro="">
      <xdr:nvCxnSpPr>
        <xdr:cNvPr id="179" name="直線コネクタ 178"/>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137795</xdr:rowOff>
    </xdr:from>
    <xdr:ext cx="598805" cy="259080"/>
    <xdr:sp macro="" textlink="">
      <xdr:nvSpPr>
        <xdr:cNvPr id="180" name="民生費最大値テキスト"/>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19685</xdr:rowOff>
    </xdr:from>
    <xdr:to xmlns:xdr="http://schemas.openxmlformats.org/drawingml/2006/spreadsheetDrawing">
      <xdr:col>24</xdr:col>
      <xdr:colOff>152400</xdr:colOff>
      <xdr:row>71</xdr:row>
      <xdr:rowOff>19685</xdr:rowOff>
    </xdr:to>
    <xdr:cxnSp macro="">
      <xdr:nvCxnSpPr>
        <xdr:cNvPr id="181" name="直線コネクタ 180"/>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73660</xdr:rowOff>
    </xdr:from>
    <xdr:to xmlns:xdr="http://schemas.openxmlformats.org/drawingml/2006/spreadsheetDrawing">
      <xdr:col>24</xdr:col>
      <xdr:colOff>63500</xdr:colOff>
      <xdr:row>75</xdr:row>
      <xdr:rowOff>126365</xdr:rowOff>
    </xdr:to>
    <xdr:cxnSp macro="">
      <xdr:nvCxnSpPr>
        <xdr:cNvPr id="182" name="直線コネクタ 181"/>
        <xdr:cNvCxnSpPr/>
      </xdr:nvCxnSpPr>
      <xdr:spPr>
        <a:xfrm flipV="1">
          <a:off x="3797300" y="1293241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26670</xdr:rowOff>
    </xdr:from>
    <xdr:ext cx="598805" cy="259080"/>
    <xdr:sp macro="" textlink="">
      <xdr:nvSpPr>
        <xdr:cNvPr id="183" name="民生費平均値テキスト"/>
        <xdr:cNvSpPr txBox="1"/>
      </xdr:nvSpPr>
      <xdr:spPr>
        <a:xfrm>
          <a:off x="4686300" y="13056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48260</xdr:rowOff>
    </xdr:from>
    <xdr:to xmlns:xdr="http://schemas.openxmlformats.org/drawingml/2006/spreadsheetDrawing">
      <xdr:col>24</xdr:col>
      <xdr:colOff>114300</xdr:colOff>
      <xdr:row>76</xdr:row>
      <xdr:rowOff>149860</xdr:rowOff>
    </xdr:to>
    <xdr:sp macro="" textlink="">
      <xdr:nvSpPr>
        <xdr:cNvPr id="184" name="フローチャート: 判断 183"/>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86995</xdr:rowOff>
    </xdr:from>
    <xdr:to xmlns:xdr="http://schemas.openxmlformats.org/drawingml/2006/spreadsheetDrawing">
      <xdr:col>19</xdr:col>
      <xdr:colOff>177800</xdr:colOff>
      <xdr:row>75</xdr:row>
      <xdr:rowOff>126365</xdr:rowOff>
    </xdr:to>
    <xdr:cxnSp macro="">
      <xdr:nvCxnSpPr>
        <xdr:cNvPr id="185" name="直線コネクタ 184"/>
        <xdr:cNvCxnSpPr/>
      </xdr:nvCxnSpPr>
      <xdr:spPr>
        <a:xfrm>
          <a:off x="2908300" y="129457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125095</xdr:rowOff>
    </xdr:from>
    <xdr:to xmlns:xdr="http://schemas.openxmlformats.org/drawingml/2006/spreadsheetDrawing">
      <xdr:col>20</xdr:col>
      <xdr:colOff>38100</xdr:colOff>
      <xdr:row>77</xdr:row>
      <xdr:rowOff>55245</xdr:rowOff>
    </xdr:to>
    <xdr:sp macro="" textlink="">
      <xdr:nvSpPr>
        <xdr:cNvPr id="186" name="フローチャート: 判断 185"/>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46355</xdr:rowOff>
    </xdr:from>
    <xdr:ext cx="592455" cy="259080"/>
    <xdr:sp macro="" textlink="">
      <xdr:nvSpPr>
        <xdr:cNvPr id="187" name="テキスト ボックス 186"/>
        <xdr:cNvSpPr txBox="1"/>
      </xdr:nvSpPr>
      <xdr:spPr>
        <a:xfrm>
          <a:off x="3497580" y="13248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86995</xdr:rowOff>
    </xdr:from>
    <xdr:to xmlns:xdr="http://schemas.openxmlformats.org/drawingml/2006/spreadsheetDrawing">
      <xdr:col>15</xdr:col>
      <xdr:colOff>50800</xdr:colOff>
      <xdr:row>75</xdr:row>
      <xdr:rowOff>149225</xdr:rowOff>
    </xdr:to>
    <xdr:cxnSp macro="">
      <xdr:nvCxnSpPr>
        <xdr:cNvPr id="188" name="直線コネクタ 187"/>
        <xdr:cNvCxnSpPr/>
      </xdr:nvCxnSpPr>
      <xdr:spPr>
        <a:xfrm flipV="1">
          <a:off x="2019300" y="129457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87630</xdr:rowOff>
    </xdr:from>
    <xdr:to xmlns:xdr="http://schemas.openxmlformats.org/drawingml/2006/spreadsheetDrawing">
      <xdr:col>15</xdr:col>
      <xdr:colOff>101600</xdr:colOff>
      <xdr:row>77</xdr:row>
      <xdr:rowOff>17780</xdr:rowOff>
    </xdr:to>
    <xdr:sp macro="" textlink="">
      <xdr:nvSpPr>
        <xdr:cNvPr id="189" name="フローチャート: 判断 188"/>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8890</xdr:rowOff>
    </xdr:from>
    <xdr:ext cx="592455" cy="252730"/>
    <xdr:sp macro="" textlink="">
      <xdr:nvSpPr>
        <xdr:cNvPr id="190" name="テキスト ボックス 189"/>
        <xdr:cNvSpPr txBox="1"/>
      </xdr:nvSpPr>
      <xdr:spPr>
        <a:xfrm>
          <a:off x="2608580" y="132105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149225</xdr:rowOff>
    </xdr:from>
    <xdr:to xmlns:xdr="http://schemas.openxmlformats.org/drawingml/2006/spreadsheetDrawing">
      <xdr:col>10</xdr:col>
      <xdr:colOff>114300</xdr:colOff>
      <xdr:row>76</xdr:row>
      <xdr:rowOff>48260</xdr:rowOff>
    </xdr:to>
    <xdr:cxnSp macro="">
      <xdr:nvCxnSpPr>
        <xdr:cNvPr id="191" name="直線コネクタ 190"/>
        <xdr:cNvCxnSpPr/>
      </xdr:nvCxnSpPr>
      <xdr:spPr>
        <a:xfrm flipV="1">
          <a:off x="1130300" y="1300797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90805</xdr:rowOff>
    </xdr:from>
    <xdr:to xmlns:xdr="http://schemas.openxmlformats.org/drawingml/2006/spreadsheetDrawing">
      <xdr:col>10</xdr:col>
      <xdr:colOff>165100</xdr:colOff>
      <xdr:row>77</xdr:row>
      <xdr:rowOff>20955</xdr:rowOff>
    </xdr:to>
    <xdr:sp macro="" textlink="">
      <xdr:nvSpPr>
        <xdr:cNvPr id="192" name="フローチャート: 判断 191"/>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12065</xdr:rowOff>
    </xdr:from>
    <xdr:ext cx="592455" cy="259080"/>
    <xdr:sp macro="" textlink="">
      <xdr:nvSpPr>
        <xdr:cNvPr id="193" name="テキスト ボックス 192"/>
        <xdr:cNvSpPr txBox="1"/>
      </xdr:nvSpPr>
      <xdr:spPr>
        <a:xfrm>
          <a:off x="1719580" y="132137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156210</xdr:rowOff>
    </xdr:from>
    <xdr:to xmlns:xdr="http://schemas.openxmlformats.org/drawingml/2006/spreadsheetDrawing">
      <xdr:col>6</xdr:col>
      <xdr:colOff>38100</xdr:colOff>
      <xdr:row>77</xdr:row>
      <xdr:rowOff>86360</xdr:rowOff>
    </xdr:to>
    <xdr:sp macro="" textlink="">
      <xdr:nvSpPr>
        <xdr:cNvPr id="194" name="フローチャート: 判断 19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77470</xdr:rowOff>
    </xdr:from>
    <xdr:ext cx="592455" cy="252730"/>
    <xdr:sp macro="" textlink="">
      <xdr:nvSpPr>
        <xdr:cNvPr id="195" name="テキスト ボックス 194"/>
        <xdr:cNvSpPr txBox="1"/>
      </xdr:nvSpPr>
      <xdr:spPr>
        <a:xfrm>
          <a:off x="830580" y="132791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22860</xdr:rowOff>
    </xdr:from>
    <xdr:to xmlns:xdr="http://schemas.openxmlformats.org/drawingml/2006/spreadsheetDrawing">
      <xdr:col>24</xdr:col>
      <xdr:colOff>114300</xdr:colOff>
      <xdr:row>75</xdr:row>
      <xdr:rowOff>124460</xdr:rowOff>
    </xdr:to>
    <xdr:sp macro="" textlink="">
      <xdr:nvSpPr>
        <xdr:cNvPr id="201" name="楕円 200"/>
        <xdr:cNvSpPr/>
      </xdr:nvSpPr>
      <xdr:spPr>
        <a:xfrm>
          <a:off x="45847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45720</xdr:rowOff>
    </xdr:from>
    <xdr:ext cx="598805" cy="259080"/>
    <xdr:sp macro="" textlink="">
      <xdr:nvSpPr>
        <xdr:cNvPr id="202" name="民生費該当値テキスト"/>
        <xdr:cNvSpPr txBox="1"/>
      </xdr:nvSpPr>
      <xdr:spPr>
        <a:xfrm>
          <a:off x="4686300" y="1273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75565</xdr:rowOff>
    </xdr:from>
    <xdr:to xmlns:xdr="http://schemas.openxmlformats.org/drawingml/2006/spreadsheetDrawing">
      <xdr:col>20</xdr:col>
      <xdr:colOff>38100</xdr:colOff>
      <xdr:row>76</xdr:row>
      <xdr:rowOff>6350</xdr:rowOff>
    </xdr:to>
    <xdr:sp macro="" textlink="">
      <xdr:nvSpPr>
        <xdr:cNvPr id="203" name="楕円 202"/>
        <xdr:cNvSpPr/>
      </xdr:nvSpPr>
      <xdr:spPr>
        <a:xfrm>
          <a:off x="3746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22225</xdr:rowOff>
    </xdr:from>
    <xdr:ext cx="592455" cy="258445"/>
    <xdr:sp macro="" textlink="">
      <xdr:nvSpPr>
        <xdr:cNvPr id="204" name="テキスト ボックス 203"/>
        <xdr:cNvSpPr txBox="1"/>
      </xdr:nvSpPr>
      <xdr:spPr>
        <a:xfrm>
          <a:off x="3497580" y="127095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36195</xdr:rowOff>
    </xdr:from>
    <xdr:to xmlns:xdr="http://schemas.openxmlformats.org/drawingml/2006/spreadsheetDrawing">
      <xdr:col>15</xdr:col>
      <xdr:colOff>101600</xdr:colOff>
      <xdr:row>75</xdr:row>
      <xdr:rowOff>137795</xdr:rowOff>
    </xdr:to>
    <xdr:sp macro="" textlink="">
      <xdr:nvSpPr>
        <xdr:cNvPr id="205" name="楕円 204"/>
        <xdr:cNvSpPr/>
      </xdr:nvSpPr>
      <xdr:spPr>
        <a:xfrm>
          <a:off x="28575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154940</xdr:rowOff>
    </xdr:from>
    <xdr:ext cx="592455" cy="252730"/>
    <xdr:sp macro="" textlink="">
      <xdr:nvSpPr>
        <xdr:cNvPr id="206" name="テキスト ボックス 205"/>
        <xdr:cNvSpPr txBox="1"/>
      </xdr:nvSpPr>
      <xdr:spPr>
        <a:xfrm>
          <a:off x="2608580" y="126707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98425</xdr:rowOff>
    </xdr:from>
    <xdr:to xmlns:xdr="http://schemas.openxmlformats.org/drawingml/2006/spreadsheetDrawing">
      <xdr:col>10</xdr:col>
      <xdr:colOff>165100</xdr:colOff>
      <xdr:row>76</xdr:row>
      <xdr:rowOff>29210</xdr:rowOff>
    </xdr:to>
    <xdr:sp macro="" textlink="">
      <xdr:nvSpPr>
        <xdr:cNvPr id="207" name="楕円 206"/>
        <xdr:cNvSpPr/>
      </xdr:nvSpPr>
      <xdr:spPr>
        <a:xfrm>
          <a:off x="19685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45085</xdr:rowOff>
    </xdr:from>
    <xdr:ext cx="592455" cy="258445"/>
    <xdr:sp macro="" textlink="">
      <xdr:nvSpPr>
        <xdr:cNvPr id="208" name="テキスト ボックス 207"/>
        <xdr:cNvSpPr txBox="1"/>
      </xdr:nvSpPr>
      <xdr:spPr>
        <a:xfrm>
          <a:off x="1719580" y="1273238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168910</xdr:rowOff>
    </xdr:from>
    <xdr:to xmlns:xdr="http://schemas.openxmlformats.org/drawingml/2006/spreadsheetDrawing">
      <xdr:col>6</xdr:col>
      <xdr:colOff>38100</xdr:colOff>
      <xdr:row>76</xdr:row>
      <xdr:rowOff>99060</xdr:rowOff>
    </xdr:to>
    <xdr:sp macro="" textlink="">
      <xdr:nvSpPr>
        <xdr:cNvPr id="209" name="楕円 208"/>
        <xdr:cNvSpPr/>
      </xdr:nvSpPr>
      <xdr:spPr>
        <a:xfrm>
          <a:off x="1079500" y="130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115570</xdr:rowOff>
    </xdr:from>
    <xdr:ext cx="592455" cy="259080"/>
    <xdr:sp macro="" textlink="">
      <xdr:nvSpPr>
        <xdr:cNvPr id="210" name="テキスト ボックス 209"/>
        <xdr:cNvSpPr txBox="1"/>
      </xdr:nvSpPr>
      <xdr:spPr>
        <a:xfrm>
          <a:off x="830580" y="128028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9" name="テキスト ボックス 218"/>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2570" cy="259080"/>
    <xdr:sp macro="" textlink="">
      <xdr:nvSpPr>
        <xdr:cNvPr id="222" name="テキスト ボックス 221"/>
        <xdr:cNvSpPr txBox="1"/>
      </xdr:nvSpPr>
      <xdr:spPr>
        <a:xfrm>
          <a:off x="513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2730"/>
    <xdr:sp macro="" textlink="">
      <xdr:nvSpPr>
        <xdr:cNvPr id="226" name="テキスト ボックス 225"/>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28" name="テキスト ボックス 227"/>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30" name="テキスト ボックス 229"/>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32" name="テキスト ボックス 231"/>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41275</xdr:rowOff>
    </xdr:to>
    <xdr:cxnSp macro="">
      <xdr:nvCxnSpPr>
        <xdr:cNvPr id="234" name="直線コネクタ 233"/>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45085</xdr:rowOff>
    </xdr:from>
    <xdr:ext cx="534670" cy="258445"/>
    <xdr:sp macro="" textlink="">
      <xdr:nvSpPr>
        <xdr:cNvPr id="235"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41275</xdr:rowOff>
    </xdr:from>
    <xdr:to xmlns:xdr="http://schemas.openxmlformats.org/drawingml/2006/spreadsheetDrawing">
      <xdr:col>24</xdr:col>
      <xdr:colOff>152400</xdr:colOff>
      <xdr:row>98</xdr:row>
      <xdr:rowOff>41275</xdr:rowOff>
    </xdr:to>
    <xdr:cxnSp macro="">
      <xdr:nvCxnSpPr>
        <xdr:cNvPr id="236" name="直線コネクタ 235"/>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2730"/>
    <xdr:sp macro="" textlink="">
      <xdr:nvSpPr>
        <xdr:cNvPr id="237" name="衛生費最大値テキスト"/>
        <xdr:cNvSpPr txBox="1"/>
      </xdr:nvSpPr>
      <xdr:spPr>
        <a:xfrm>
          <a:off x="4686300" y="153346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38" name="直線コネクタ 237"/>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129540</xdr:rowOff>
    </xdr:from>
    <xdr:to xmlns:xdr="http://schemas.openxmlformats.org/drawingml/2006/spreadsheetDrawing">
      <xdr:col>24</xdr:col>
      <xdr:colOff>63500</xdr:colOff>
      <xdr:row>97</xdr:row>
      <xdr:rowOff>139065</xdr:rowOff>
    </xdr:to>
    <xdr:cxnSp macro="">
      <xdr:nvCxnSpPr>
        <xdr:cNvPr id="239" name="直線コネクタ 238"/>
        <xdr:cNvCxnSpPr/>
      </xdr:nvCxnSpPr>
      <xdr:spPr>
        <a:xfrm flipV="1">
          <a:off x="3797300" y="167601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168275</xdr:rowOff>
    </xdr:from>
    <xdr:ext cx="534670" cy="252730"/>
    <xdr:sp macro="" textlink="">
      <xdr:nvSpPr>
        <xdr:cNvPr id="240" name="衛生費平均値テキスト"/>
        <xdr:cNvSpPr txBox="1"/>
      </xdr:nvSpPr>
      <xdr:spPr>
        <a:xfrm>
          <a:off x="4686300" y="164560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145415</xdr:rowOff>
    </xdr:from>
    <xdr:to xmlns:xdr="http://schemas.openxmlformats.org/drawingml/2006/spreadsheetDrawing">
      <xdr:col>24</xdr:col>
      <xdr:colOff>114300</xdr:colOff>
      <xdr:row>97</xdr:row>
      <xdr:rowOff>75565</xdr:rowOff>
    </xdr:to>
    <xdr:sp macro="" textlink="">
      <xdr:nvSpPr>
        <xdr:cNvPr id="241" name="フローチャート: 判断 240"/>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139065</xdr:rowOff>
    </xdr:from>
    <xdr:to xmlns:xdr="http://schemas.openxmlformats.org/drawingml/2006/spreadsheetDrawing">
      <xdr:col>19</xdr:col>
      <xdr:colOff>177800</xdr:colOff>
      <xdr:row>97</xdr:row>
      <xdr:rowOff>140970</xdr:rowOff>
    </xdr:to>
    <xdr:cxnSp macro="">
      <xdr:nvCxnSpPr>
        <xdr:cNvPr id="242" name="直線コネクタ 241"/>
        <xdr:cNvCxnSpPr/>
      </xdr:nvCxnSpPr>
      <xdr:spPr>
        <a:xfrm flipV="1">
          <a:off x="2908300" y="167697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xdr:rowOff>
    </xdr:from>
    <xdr:to xmlns:xdr="http://schemas.openxmlformats.org/drawingml/2006/spreadsheetDrawing">
      <xdr:col>20</xdr:col>
      <xdr:colOff>38100</xdr:colOff>
      <xdr:row>97</xdr:row>
      <xdr:rowOff>102235</xdr:rowOff>
    </xdr:to>
    <xdr:sp macro="" textlink="">
      <xdr:nvSpPr>
        <xdr:cNvPr id="243" name="フローチャート: 判断 242"/>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118745</xdr:rowOff>
    </xdr:from>
    <xdr:ext cx="528320" cy="259080"/>
    <xdr:sp macro="" textlink="">
      <xdr:nvSpPr>
        <xdr:cNvPr id="244" name="テキスト ボックス 243"/>
        <xdr:cNvSpPr txBox="1"/>
      </xdr:nvSpPr>
      <xdr:spPr>
        <a:xfrm>
          <a:off x="3529965" y="164064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129540</xdr:rowOff>
    </xdr:from>
    <xdr:to xmlns:xdr="http://schemas.openxmlformats.org/drawingml/2006/spreadsheetDrawing">
      <xdr:col>15</xdr:col>
      <xdr:colOff>50800</xdr:colOff>
      <xdr:row>97</xdr:row>
      <xdr:rowOff>140970</xdr:rowOff>
    </xdr:to>
    <xdr:cxnSp macro="">
      <xdr:nvCxnSpPr>
        <xdr:cNvPr id="245" name="直線コネクタ 244"/>
        <xdr:cNvCxnSpPr/>
      </xdr:nvCxnSpPr>
      <xdr:spPr>
        <a:xfrm>
          <a:off x="2019300" y="16760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30480</xdr:rowOff>
    </xdr:from>
    <xdr:to xmlns:xdr="http://schemas.openxmlformats.org/drawingml/2006/spreadsheetDrawing">
      <xdr:col>15</xdr:col>
      <xdr:colOff>101600</xdr:colOff>
      <xdr:row>97</xdr:row>
      <xdr:rowOff>132080</xdr:rowOff>
    </xdr:to>
    <xdr:sp macro="" textlink="">
      <xdr:nvSpPr>
        <xdr:cNvPr id="246" name="フローチャート: 判断 245"/>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148590</xdr:rowOff>
    </xdr:from>
    <xdr:ext cx="528320" cy="259080"/>
    <xdr:sp macro="" textlink="">
      <xdr:nvSpPr>
        <xdr:cNvPr id="247" name="テキスト ボックス 246"/>
        <xdr:cNvSpPr txBox="1"/>
      </xdr:nvSpPr>
      <xdr:spPr>
        <a:xfrm>
          <a:off x="2640965" y="16436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120650</xdr:rowOff>
    </xdr:from>
    <xdr:to xmlns:xdr="http://schemas.openxmlformats.org/drawingml/2006/spreadsheetDrawing">
      <xdr:col>10</xdr:col>
      <xdr:colOff>114300</xdr:colOff>
      <xdr:row>97</xdr:row>
      <xdr:rowOff>129540</xdr:rowOff>
    </xdr:to>
    <xdr:cxnSp macro="">
      <xdr:nvCxnSpPr>
        <xdr:cNvPr id="248" name="直線コネクタ 247"/>
        <xdr:cNvCxnSpPr/>
      </xdr:nvCxnSpPr>
      <xdr:spPr>
        <a:xfrm>
          <a:off x="1130300" y="16751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24130</xdr:rowOff>
    </xdr:from>
    <xdr:to xmlns:xdr="http://schemas.openxmlformats.org/drawingml/2006/spreadsheetDrawing">
      <xdr:col>10</xdr:col>
      <xdr:colOff>165100</xdr:colOff>
      <xdr:row>97</xdr:row>
      <xdr:rowOff>125730</xdr:rowOff>
    </xdr:to>
    <xdr:sp macro="" textlink="">
      <xdr:nvSpPr>
        <xdr:cNvPr id="249" name="フローチャート: 判断 248"/>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142240</xdr:rowOff>
    </xdr:from>
    <xdr:ext cx="528320" cy="259080"/>
    <xdr:sp macro="" textlink="">
      <xdr:nvSpPr>
        <xdr:cNvPr id="250" name="テキスト ボックス 249"/>
        <xdr:cNvSpPr txBox="1"/>
      </xdr:nvSpPr>
      <xdr:spPr>
        <a:xfrm>
          <a:off x="1751965" y="16429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170180</xdr:rowOff>
    </xdr:from>
    <xdr:to xmlns:xdr="http://schemas.openxmlformats.org/drawingml/2006/spreadsheetDrawing">
      <xdr:col>6</xdr:col>
      <xdr:colOff>38100</xdr:colOff>
      <xdr:row>97</xdr:row>
      <xdr:rowOff>100330</xdr:rowOff>
    </xdr:to>
    <xdr:sp macro="" textlink="">
      <xdr:nvSpPr>
        <xdr:cNvPr id="251" name="フローチャート: 判断 250"/>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116840</xdr:rowOff>
    </xdr:from>
    <xdr:ext cx="528320" cy="259080"/>
    <xdr:sp macro="" textlink="">
      <xdr:nvSpPr>
        <xdr:cNvPr id="252" name="テキスト ボックス 251"/>
        <xdr:cNvSpPr txBox="1"/>
      </xdr:nvSpPr>
      <xdr:spPr>
        <a:xfrm>
          <a:off x="862965" y="16404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78740</xdr:rowOff>
    </xdr:from>
    <xdr:to xmlns:xdr="http://schemas.openxmlformats.org/drawingml/2006/spreadsheetDrawing">
      <xdr:col>24</xdr:col>
      <xdr:colOff>114300</xdr:colOff>
      <xdr:row>98</xdr:row>
      <xdr:rowOff>8890</xdr:rowOff>
    </xdr:to>
    <xdr:sp macro="" textlink="">
      <xdr:nvSpPr>
        <xdr:cNvPr id="258" name="楕円 257"/>
        <xdr:cNvSpPr/>
      </xdr:nvSpPr>
      <xdr:spPr>
        <a:xfrm>
          <a:off x="45847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165100</xdr:rowOff>
    </xdr:from>
    <xdr:ext cx="534670" cy="259080"/>
    <xdr:sp macro="" textlink="">
      <xdr:nvSpPr>
        <xdr:cNvPr id="259" name="衛生費該当値テキスト"/>
        <xdr:cNvSpPr txBox="1"/>
      </xdr:nvSpPr>
      <xdr:spPr>
        <a:xfrm>
          <a:off x="4686300"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88265</xdr:rowOff>
    </xdr:from>
    <xdr:to xmlns:xdr="http://schemas.openxmlformats.org/drawingml/2006/spreadsheetDrawing">
      <xdr:col>20</xdr:col>
      <xdr:colOff>38100</xdr:colOff>
      <xdr:row>98</xdr:row>
      <xdr:rowOff>18415</xdr:rowOff>
    </xdr:to>
    <xdr:sp macro="" textlink="">
      <xdr:nvSpPr>
        <xdr:cNvPr id="260" name="楕円 259"/>
        <xdr:cNvSpPr/>
      </xdr:nvSpPr>
      <xdr:spPr>
        <a:xfrm>
          <a:off x="3746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9525</xdr:rowOff>
    </xdr:from>
    <xdr:ext cx="528320" cy="252730"/>
    <xdr:sp macro="" textlink="">
      <xdr:nvSpPr>
        <xdr:cNvPr id="261" name="テキスト ボックス 260"/>
        <xdr:cNvSpPr txBox="1"/>
      </xdr:nvSpPr>
      <xdr:spPr>
        <a:xfrm>
          <a:off x="3529965" y="16811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90170</xdr:rowOff>
    </xdr:from>
    <xdr:to xmlns:xdr="http://schemas.openxmlformats.org/drawingml/2006/spreadsheetDrawing">
      <xdr:col>15</xdr:col>
      <xdr:colOff>101600</xdr:colOff>
      <xdr:row>98</xdr:row>
      <xdr:rowOff>20320</xdr:rowOff>
    </xdr:to>
    <xdr:sp macro="" textlink="">
      <xdr:nvSpPr>
        <xdr:cNvPr id="262" name="楕円 261"/>
        <xdr:cNvSpPr/>
      </xdr:nvSpPr>
      <xdr:spPr>
        <a:xfrm>
          <a:off x="2857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11430</xdr:rowOff>
    </xdr:from>
    <xdr:ext cx="528320" cy="259080"/>
    <xdr:sp macro="" textlink="">
      <xdr:nvSpPr>
        <xdr:cNvPr id="263" name="テキスト ボックス 262"/>
        <xdr:cNvSpPr txBox="1"/>
      </xdr:nvSpPr>
      <xdr:spPr>
        <a:xfrm>
          <a:off x="2640965" y="16813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78740</xdr:rowOff>
    </xdr:from>
    <xdr:to xmlns:xdr="http://schemas.openxmlformats.org/drawingml/2006/spreadsheetDrawing">
      <xdr:col>10</xdr:col>
      <xdr:colOff>165100</xdr:colOff>
      <xdr:row>98</xdr:row>
      <xdr:rowOff>8890</xdr:rowOff>
    </xdr:to>
    <xdr:sp macro="" textlink="">
      <xdr:nvSpPr>
        <xdr:cNvPr id="264" name="楕円 263"/>
        <xdr:cNvSpPr/>
      </xdr:nvSpPr>
      <xdr:spPr>
        <a:xfrm>
          <a:off x="1968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171450</xdr:rowOff>
    </xdr:from>
    <xdr:ext cx="528320" cy="259080"/>
    <xdr:sp macro="" textlink="">
      <xdr:nvSpPr>
        <xdr:cNvPr id="265" name="テキスト ボックス 264"/>
        <xdr:cNvSpPr txBox="1"/>
      </xdr:nvSpPr>
      <xdr:spPr>
        <a:xfrm>
          <a:off x="1751965" y="16802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69215</xdr:rowOff>
    </xdr:from>
    <xdr:to xmlns:xdr="http://schemas.openxmlformats.org/drawingml/2006/spreadsheetDrawing">
      <xdr:col>6</xdr:col>
      <xdr:colOff>38100</xdr:colOff>
      <xdr:row>97</xdr:row>
      <xdr:rowOff>170815</xdr:rowOff>
    </xdr:to>
    <xdr:sp macro="" textlink="">
      <xdr:nvSpPr>
        <xdr:cNvPr id="266" name="楕円 265"/>
        <xdr:cNvSpPr/>
      </xdr:nvSpPr>
      <xdr:spPr>
        <a:xfrm>
          <a:off x="1079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161925</xdr:rowOff>
    </xdr:from>
    <xdr:ext cx="528320" cy="259080"/>
    <xdr:sp macro="" textlink="">
      <xdr:nvSpPr>
        <xdr:cNvPr id="267" name="テキスト ボックス 266"/>
        <xdr:cNvSpPr txBox="1"/>
      </xdr:nvSpPr>
      <xdr:spPr>
        <a:xfrm>
          <a:off x="862965" y="16792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6" name="テキスト ボックス 275"/>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2570" cy="259080"/>
    <xdr:sp macro="" textlink="">
      <xdr:nvSpPr>
        <xdr:cNvPr id="279" name="テキスト ボックス 278"/>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1010" cy="252730"/>
    <xdr:sp macro="" textlink="">
      <xdr:nvSpPr>
        <xdr:cNvPr id="281" name="テキスト ボックス 280"/>
        <xdr:cNvSpPr txBox="1"/>
      </xdr:nvSpPr>
      <xdr:spPr>
        <a:xfrm>
          <a:off x="6136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1010" cy="259080"/>
    <xdr:sp macro="" textlink="">
      <xdr:nvSpPr>
        <xdr:cNvPr id="283" name="テキスト ボックス 282"/>
        <xdr:cNvSpPr txBox="1"/>
      </xdr:nvSpPr>
      <xdr:spPr>
        <a:xfrm>
          <a:off x="6136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1010" cy="252730"/>
    <xdr:sp macro="" textlink="">
      <xdr:nvSpPr>
        <xdr:cNvPr id="285" name="テキスト ボックス 284"/>
        <xdr:cNvSpPr txBox="1"/>
      </xdr:nvSpPr>
      <xdr:spPr>
        <a:xfrm>
          <a:off x="6136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1010" cy="258445"/>
    <xdr:sp macro="" textlink="">
      <xdr:nvSpPr>
        <xdr:cNvPr id="287" name="テキスト ボックス 286"/>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1010" cy="259080"/>
    <xdr:sp macro="" textlink="">
      <xdr:nvSpPr>
        <xdr:cNvPr id="289" name="テキスト ボックス 288"/>
        <xdr:cNvSpPr txBox="1"/>
      </xdr:nvSpPr>
      <xdr:spPr>
        <a:xfrm>
          <a:off x="6136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010" cy="252730"/>
    <xdr:sp macro="" textlink="">
      <xdr:nvSpPr>
        <xdr:cNvPr id="291" name="テキスト ボックス 290"/>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6"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7" name="直線コネクタ 296"/>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20955</xdr:rowOff>
    </xdr:from>
    <xdr:to xmlns:xdr="http://schemas.openxmlformats.org/drawingml/2006/spreadsheetDrawing">
      <xdr:col>55</xdr:col>
      <xdr:colOff>0</xdr:colOff>
      <xdr:row>30</xdr:row>
      <xdr:rowOff>50165</xdr:rowOff>
    </xdr:to>
    <xdr:cxnSp macro="">
      <xdr:nvCxnSpPr>
        <xdr:cNvPr id="298" name="直線コネクタ 297"/>
        <xdr:cNvCxnSpPr/>
      </xdr:nvCxnSpPr>
      <xdr:spPr>
        <a:xfrm flipV="1">
          <a:off x="9639300" y="51644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34290</xdr:rowOff>
    </xdr:from>
    <xdr:ext cx="469900" cy="259080"/>
    <xdr:sp macro="" textlink="">
      <xdr:nvSpPr>
        <xdr:cNvPr id="299" name="労働費平均値テキスト"/>
        <xdr:cNvSpPr txBox="1"/>
      </xdr:nvSpPr>
      <xdr:spPr>
        <a:xfrm>
          <a:off x="10528300" y="6377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55880</xdr:rowOff>
    </xdr:from>
    <xdr:to xmlns:xdr="http://schemas.openxmlformats.org/drawingml/2006/spreadsheetDrawing">
      <xdr:col>55</xdr:col>
      <xdr:colOff>50800</xdr:colOff>
      <xdr:row>37</xdr:row>
      <xdr:rowOff>157480</xdr:rowOff>
    </xdr:to>
    <xdr:sp macro="" textlink="">
      <xdr:nvSpPr>
        <xdr:cNvPr id="300" name="フローチャート: 判断 299"/>
        <xdr:cNvSpPr/>
      </xdr:nvSpPr>
      <xdr:spPr>
        <a:xfrm>
          <a:off x="10426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50165</xdr:rowOff>
    </xdr:from>
    <xdr:to xmlns:xdr="http://schemas.openxmlformats.org/drawingml/2006/spreadsheetDrawing">
      <xdr:col>50</xdr:col>
      <xdr:colOff>114300</xdr:colOff>
      <xdr:row>30</xdr:row>
      <xdr:rowOff>76200</xdr:rowOff>
    </xdr:to>
    <xdr:cxnSp macro="">
      <xdr:nvCxnSpPr>
        <xdr:cNvPr id="301" name="直線コネクタ 300"/>
        <xdr:cNvCxnSpPr/>
      </xdr:nvCxnSpPr>
      <xdr:spPr>
        <a:xfrm flipV="1">
          <a:off x="8750300" y="51936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38735</xdr:rowOff>
    </xdr:from>
    <xdr:to xmlns:xdr="http://schemas.openxmlformats.org/drawingml/2006/spreadsheetDrawing">
      <xdr:col>50</xdr:col>
      <xdr:colOff>165100</xdr:colOff>
      <xdr:row>37</xdr:row>
      <xdr:rowOff>140335</xdr:rowOff>
    </xdr:to>
    <xdr:sp macro="" textlink="">
      <xdr:nvSpPr>
        <xdr:cNvPr id="302" name="フローチャート: 判断 301"/>
        <xdr:cNvSpPr/>
      </xdr:nvSpPr>
      <xdr:spPr>
        <a:xfrm>
          <a:off x="958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132080</xdr:rowOff>
    </xdr:from>
    <xdr:ext cx="463550" cy="252730"/>
    <xdr:sp macro="" textlink="">
      <xdr:nvSpPr>
        <xdr:cNvPr id="303" name="テキスト ボックス 302"/>
        <xdr:cNvSpPr txBox="1"/>
      </xdr:nvSpPr>
      <xdr:spPr>
        <a:xfrm>
          <a:off x="9404350" y="64757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76200</xdr:rowOff>
    </xdr:from>
    <xdr:to xmlns:xdr="http://schemas.openxmlformats.org/drawingml/2006/spreadsheetDrawing">
      <xdr:col>45</xdr:col>
      <xdr:colOff>177800</xdr:colOff>
      <xdr:row>30</xdr:row>
      <xdr:rowOff>116840</xdr:rowOff>
    </xdr:to>
    <xdr:cxnSp macro="">
      <xdr:nvCxnSpPr>
        <xdr:cNvPr id="304" name="直線コネクタ 303"/>
        <xdr:cNvCxnSpPr/>
      </xdr:nvCxnSpPr>
      <xdr:spPr>
        <a:xfrm flipV="1">
          <a:off x="7861300" y="5219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170815</xdr:rowOff>
    </xdr:from>
    <xdr:to xmlns:xdr="http://schemas.openxmlformats.org/drawingml/2006/spreadsheetDrawing">
      <xdr:col>46</xdr:col>
      <xdr:colOff>38100</xdr:colOff>
      <xdr:row>37</xdr:row>
      <xdr:rowOff>100965</xdr:rowOff>
    </xdr:to>
    <xdr:sp macro="" textlink="">
      <xdr:nvSpPr>
        <xdr:cNvPr id="305" name="フローチャート: 判断 304"/>
        <xdr:cNvSpPr/>
      </xdr:nvSpPr>
      <xdr:spPr>
        <a:xfrm>
          <a:off x="869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92075</xdr:rowOff>
    </xdr:from>
    <xdr:ext cx="463550" cy="259080"/>
    <xdr:sp macro="" textlink="">
      <xdr:nvSpPr>
        <xdr:cNvPr id="306" name="テキスト ボックス 305"/>
        <xdr:cNvSpPr txBox="1"/>
      </xdr:nvSpPr>
      <xdr:spPr>
        <a:xfrm>
          <a:off x="8515350" y="64357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116840</xdr:rowOff>
    </xdr:from>
    <xdr:to xmlns:xdr="http://schemas.openxmlformats.org/drawingml/2006/spreadsheetDrawing">
      <xdr:col>41</xdr:col>
      <xdr:colOff>50800</xdr:colOff>
      <xdr:row>30</xdr:row>
      <xdr:rowOff>132080</xdr:rowOff>
    </xdr:to>
    <xdr:cxnSp macro="">
      <xdr:nvCxnSpPr>
        <xdr:cNvPr id="307" name="直線コネクタ 306"/>
        <xdr:cNvCxnSpPr/>
      </xdr:nvCxnSpPr>
      <xdr:spPr>
        <a:xfrm flipV="1">
          <a:off x="6972300" y="5260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169545</xdr:rowOff>
    </xdr:from>
    <xdr:to xmlns:xdr="http://schemas.openxmlformats.org/drawingml/2006/spreadsheetDrawing">
      <xdr:col>41</xdr:col>
      <xdr:colOff>101600</xdr:colOff>
      <xdr:row>37</xdr:row>
      <xdr:rowOff>99695</xdr:rowOff>
    </xdr:to>
    <xdr:sp macro="" textlink="">
      <xdr:nvSpPr>
        <xdr:cNvPr id="308" name="フローチャート: 判断 307"/>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90805</xdr:rowOff>
    </xdr:from>
    <xdr:ext cx="463550" cy="258445"/>
    <xdr:sp macro="" textlink="">
      <xdr:nvSpPr>
        <xdr:cNvPr id="309" name="テキスト ボックス 308"/>
        <xdr:cNvSpPr txBox="1"/>
      </xdr:nvSpPr>
      <xdr:spPr>
        <a:xfrm>
          <a:off x="7626350" y="64344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109220</xdr:rowOff>
    </xdr:from>
    <xdr:to xmlns:xdr="http://schemas.openxmlformats.org/drawingml/2006/spreadsheetDrawing">
      <xdr:col>36</xdr:col>
      <xdr:colOff>165100</xdr:colOff>
      <xdr:row>37</xdr:row>
      <xdr:rowOff>38735</xdr:rowOff>
    </xdr:to>
    <xdr:sp macro="" textlink="">
      <xdr:nvSpPr>
        <xdr:cNvPr id="310" name="フローチャート: 判断 309"/>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29845</xdr:rowOff>
    </xdr:from>
    <xdr:ext cx="463550" cy="252730"/>
    <xdr:sp macro="" textlink="">
      <xdr:nvSpPr>
        <xdr:cNvPr id="311" name="テキスト ボックス 310"/>
        <xdr:cNvSpPr txBox="1"/>
      </xdr:nvSpPr>
      <xdr:spPr>
        <a:xfrm>
          <a:off x="6737350" y="63734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29</xdr:row>
      <xdr:rowOff>141605</xdr:rowOff>
    </xdr:from>
    <xdr:to xmlns:xdr="http://schemas.openxmlformats.org/drawingml/2006/spreadsheetDrawing">
      <xdr:col>55</xdr:col>
      <xdr:colOff>50800</xdr:colOff>
      <xdr:row>30</xdr:row>
      <xdr:rowOff>71755</xdr:rowOff>
    </xdr:to>
    <xdr:sp macro="" textlink="">
      <xdr:nvSpPr>
        <xdr:cNvPr id="317" name="楕円 316"/>
        <xdr:cNvSpPr/>
      </xdr:nvSpPr>
      <xdr:spPr>
        <a:xfrm>
          <a:off x="10426700" y="51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29</xdr:row>
      <xdr:rowOff>94615</xdr:rowOff>
    </xdr:from>
    <xdr:ext cx="469900" cy="259080"/>
    <xdr:sp macro="" textlink="">
      <xdr:nvSpPr>
        <xdr:cNvPr id="318" name="労働費該当値テキスト"/>
        <xdr:cNvSpPr txBox="1"/>
      </xdr:nvSpPr>
      <xdr:spPr>
        <a:xfrm>
          <a:off x="10528300" y="506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29</xdr:row>
      <xdr:rowOff>170815</xdr:rowOff>
    </xdr:from>
    <xdr:to xmlns:xdr="http://schemas.openxmlformats.org/drawingml/2006/spreadsheetDrawing">
      <xdr:col>50</xdr:col>
      <xdr:colOff>165100</xdr:colOff>
      <xdr:row>30</xdr:row>
      <xdr:rowOff>100965</xdr:rowOff>
    </xdr:to>
    <xdr:sp macro="" textlink="">
      <xdr:nvSpPr>
        <xdr:cNvPr id="319" name="楕円 318"/>
        <xdr:cNvSpPr/>
      </xdr:nvSpPr>
      <xdr:spPr>
        <a:xfrm>
          <a:off x="9588500" y="5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28</xdr:row>
      <xdr:rowOff>117475</xdr:rowOff>
    </xdr:from>
    <xdr:ext cx="463550" cy="259080"/>
    <xdr:sp macro="" textlink="">
      <xdr:nvSpPr>
        <xdr:cNvPr id="320" name="テキスト ボックス 319"/>
        <xdr:cNvSpPr txBox="1"/>
      </xdr:nvSpPr>
      <xdr:spPr>
        <a:xfrm>
          <a:off x="9404350" y="49180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25400</xdr:rowOff>
    </xdr:from>
    <xdr:to xmlns:xdr="http://schemas.openxmlformats.org/drawingml/2006/spreadsheetDrawing">
      <xdr:col>46</xdr:col>
      <xdr:colOff>38100</xdr:colOff>
      <xdr:row>30</xdr:row>
      <xdr:rowOff>127000</xdr:rowOff>
    </xdr:to>
    <xdr:sp macro="" textlink="">
      <xdr:nvSpPr>
        <xdr:cNvPr id="321" name="楕円 320"/>
        <xdr:cNvSpPr/>
      </xdr:nvSpPr>
      <xdr:spPr>
        <a:xfrm>
          <a:off x="8699500" y="51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28</xdr:row>
      <xdr:rowOff>143510</xdr:rowOff>
    </xdr:from>
    <xdr:ext cx="463550" cy="252730"/>
    <xdr:sp macro="" textlink="">
      <xdr:nvSpPr>
        <xdr:cNvPr id="322" name="テキスト ボックス 321"/>
        <xdr:cNvSpPr txBox="1"/>
      </xdr:nvSpPr>
      <xdr:spPr>
        <a:xfrm>
          <a:off x="8515350" y="49441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66040</xdr:rowOff>
    </xdr:from>
    <xdr:to xmlns:xdr="http://schemas.openxmlformats.org/drawingml/2006/spreadsheetDrawing">
      <xdr:col>41</xdr:col>
      <xdr:colOff>101600</xdr:colOff>
      <xdr:row>30</xdr:row>
      <xdr:rowOff>167640</xdr:rowOff>
    </xdr:to>
    <xdr:sp macro="" textlink="">
      <xdr:nvSpPr>
        <xdr:cNvPr id="323" name="楕円 322"/>
        <xdr:cNvSpPr/>
      </xdr:nvSpPr>
      <xdr:spPr>
        <a:xfrm>
          <a:off x="7810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29</xdr:row>
      <xdr:rowOff>12700</xdr:rowOff>
    </xdr:from>
    <xdr:ext cx="463550" cy="259080"/>
    <xdr:sp macro="" textlink="">
      <xdr:nvSpPr>
        <xdr:cNvPr id="324" name="テキスト ボックス 323"/>
        <xdr:cNvSpPr txBox="1"/>
      </xdr:nvSpPr>
      <xdr:spPr>
        <a:xfrm>
          <a:off x="7626350" y="49847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81280</xdr:rowOff>
    </xdr:from>
    <xdr:to xmlns:xdr="http://schemas.openxmlformats.org/drawingml/2006/spreadsheetDrawing">
      <xdr:col>36</xdr:col>
      <xdr:colOff>165100</xdr:colOff>
      <xdr:row>31</xdr:row>
      <xdr:rowOff>11430</xdr:rowOff>
    </xdr:to>
    <xdr:sp macro="" textlink="">
      <xdr:nvSpPr>
        <xdr:cNvPr id="325" name="楕円 324"/>
        <xdr:cNvSpPr/>
      </xdr:nvSpPr>
      <xdr:spPr>
        <a:xfrm>
          <a:off x="6921500" y="52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27940</xdr:rowOff>
    </xdr:from>
    <xdr:ext cx="463550" cy="259080"/>
    <xdr:sp macro="" textlink="">
      <xdr:nvSpPr>
        <xdr:cNvPr id="326" name="テキスト ボックス 325"/>
        <xdr:cNvSpPr txBox="1"/>
      </xdr:nvSpPr>
      <xdr:spPr>
        <a:xfrm>
          <a:off x="6737350" y="49999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35" name="テキスト ボックス 334"/>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38" name="テキスト ボックス 337"/>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730"/>
    <xdr:sp macro="" textlink="">
      <xdr:nvSpPr>
        <xdr:cNvPr id="342" name="テキスト ボックス 341"/>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280" cy="259080"/>
    <xdr:sp macro="" textlink="">
      <xdr:nvSpPr>
        <xdr:cNvPr id="346" name="テキスト ボックス 345"/>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48" name="テキスト ボックス 347"/>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90170</xdr:rowOff>
    </xdr:from>
    <xdr:to xmlns:xdr="http://schemas.openxmlformats.org/drawingml/2006/spreadsheetDrawing">
      <xdr:col>54</xdr:col>
      <xdr:colOff>189865</xdr:colOff>
      <xdr:row>59</xdr:row>
      <xdr:rowOff>30480</xdr:rowOff>
    </xdr:to>
    <xdr:cxnSp macro="">
      <xdr:nvCxnSpPr>
        <xdr:cNvPr id="350" name="直線コネクタ 349"/>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469900" cy="259080"/>
    <xdr:sp macro="" textlink="">
      <xdr:nvSpPr>
        <xdr:cNvPr id="351"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52" name="直線コネクタ 35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36830</xdr:rowOff>
    </xdr:from>
    <xdr:ext cx="598805" cy="259080"/>
    <xdr:sp macro="" textlink="">
      <xdr:nvSpPr>
        <xdr:cNvPr id="353" name="農林水産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90170</xdr:rowOff>
    </xdr:from>
    <xdr:to xmlns:xdr="http://schemas.openxmlformats.org/drawingml/2006/spreadsheetDrawing">
      <xdr:col>55</xdr:col>
      <xdr:colOff>88900</xdr:colOff>
      <xdr:row>51</xdr:row>
      <xdr:rowOff>90170</xdr:rowOff>
    </xdr:to>
    <xdr:cxnSp macro="">
      <xdr:nvCxnSpPr>
        <xdr:cNvPr id="354" name="直線コネクタ 353"/>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127635</xdr:rowOff>
    </xdr:from>
    <xdr:to xmlns:xdr="http://schemas.openxmlformats.org/drawingml/2006/spreadsheetDrawing">
      <xdr:col>55</xdr:col>
      <xdr:colOff>0</xdr:colOff>
      <xdr:row>57</xdr:row>
      <xdr:rowOff>6985</xdr:rowOff>
    </xdr:to>
    <xdr:cxnSp macro="">
      <xdr:nvCxnSpPr>
        <xdr:cNvPr id="355" name="直線コネクタ 354"/>
        <xdr:cNvCxnSpPr/>
      </xdr:nvCxnSpPr>
      <xdr:spPr>
        <a:xfrm>
          <a:off x="9639300" y="972883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40640</xdr:rowOff>
    </xdr:from>
    <xdr:ext cx="534670" cy="252730"/>
    <xdr:sp macro="" textlink="">
      <xdr:nvSpPr>
        <xdr:cNvPr id="356" name="農林水産業費平均値テキスト"/>
        <xdr:cNvSpPr txBox="1"/>
      </xdr:nvSpPr>
      <xdr:spPr>
        <a:xfrm>
          <a:off x="10528300" y="98132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62230</xdr:rowOff>
    </xdr:from>
    <xdr:to xmlns:xdr="http://schemas.openxmlformats.org/drawingml/2006/spreadsheetDrawing">
      <xdr:col>55</xdr:col>
      <xdr:colOff>50800</xdr:colOff>
      <xdr:row>57</xdr:row>
      <xdr:rowOff>163830</xdr:rowOff>
    </xdr:to>
    <xdr:sp macro="" textlink="">
      <xdr:nvSpPr>
        <xdr:cNvPr id="357" name="フローチャート: 判断 356"/>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127635</xdr:rowOff>
    </xdr:from>
    <xdr:to xmlns:xdr="http://schemas.openxmlformats.org/drawingml/2006/spreadsheetDrawing">
      <xdr:col>50</xdr:col>
      <xdr:colOff>114300</xdr:colOff>
      <xdr:row>56</xdr:row>
      <xdr:rowOff>140970</xdr:rowOff>
    </xdr:to>
    <xdr:cxnSp macro="">
      <xdr:nvCxnSpPr>
        <xdr:cNvPr id="358" name="直線コネクタ 357"/>
        <xdr:cNvCxnSpPr/>
      </xdr:nvCxnSpPr>
      <xdr:spPr>
        <a:xfrm flipV="1">
          <a:off x="8750300" y="97288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59" name="フローチャート: 判断 358"/>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6350</xdr:rowOff>
    </xdr:from>
    <xdr:ext cx="528320" cy="252730"/>
    <xdr:sp macro="" textlink="">
      <xdr:nvSpPr>
        <xdr:cNvPr id="360" name="テキスト ボックス 359"/>
        <xdr:cNvSpPr txBox="1"/>
      </xdr:nvSpPr>
      <xdr:spPr>
        <a:xfrm>
          <a:off x="9371965" y="9950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140970</xdr:rowOff>
    </xdr:from>
    <xdr:to xmlns:xdr="http://schemas.openxmlformats.org/drawingml/2006/spreadsheetDrawing">
      <xdr:col>45</xdr:col>
      <xdr:colOff>177800</xdr:colOff>
      <xdr:row>56</xdr:row>
      <xdr:rowOff>166370</xdr:rowOff>
    </xdr:to>
    <xdr:cxnSp macro="">
      <xdr:nvCxnSpPr>
        <xdr:cNvPr id="361" name="直線コネクタ 360"/>
        <xdr:cNvCxnSpPr/>
      </xdr:nvCxnSpPr>
      <xdr:spPr>
        <a:xfrm flipV="1">
          <a:off x="7861300" y="97421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81280</xdr:rowOff>
    </xdr:from>
    <xdr:to xmlns:xdr="http://schemas.openxmlformats.org/drawingml/2006/spreadsheetDrawing">
      <xdr:col>46</xdr:col>
      <xdr:colOff>38100</xdr:colOff>
      <xdr:row>58</xdr:row>
      <xdr:rowOff>11430</xdr:rowOff>
    </xdr:to>
    <xdr:sp macro="" textlink="">
      <xdr:nvSpPr>
        <xdr:cNvPr id="362" name="フローチャート: 判断 361"/>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2540</xdr:rowOff>
    </xdr:from>
    <xdr:ext cx="528320" cy="259080"/>
    <xdr:sp macro="" textlink="">
      <xdr:nvSpPr>
        <xdr:cNvPr id="363" name="テキスト ボックス 362"/>
        <xdr:cNvSpPr txBox="1"/>
      </xdr:nvSpPr>
      <xdr:spPr>
        <a:xfrm>
          <a:off x="8482965" y="9946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166370</xdr:rowOff>
    </xdr:from>
    <xdr:to xmlns:xdr="http://schemas.openxmlformats.org/drawingml/2006/spreadsheetDrawing">
      <xdr:col>41</xdr:col>
      <xdr:colOff>50800</xdr:colOff>
      <xdr:row>57</xdr:row>
      <xdr:rowOff>1270</xdr:rowOff>
    </xdr:to>
    <xdr:cxnSp macro="">
      <xdr:nvCxnSpPr>
        <xdr:cNvPr id="364" name="直線コネクタ 363"/>
        <xdr:cNvCxnSpPr/>
      </xdr:nvCxnSpPr>
      <xdr:spPr>
        <a:xfrm flipV="1">
          <a:off x="6972300" y="9767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85090</xdr:rowOff>
    </xdr:from>
    <xdr:to xmlns:xdr="http://schemas.openxmlformats.org/drawingml/2006/spreadsheetDrawing">
      <xdr:col>41</xdr:col>
      <xdr:colOff>101600</xdr:colOff>
      <xdr:row>58</xdr:row>
      <xdr:rowOff>15240</xdr:rowOff>
    </xdr:to>
    <xdr:sp macro="" textlink="">
      <xdr:nvSpPr>
        <xdr:cNvPr id="365" name="フローチャート: 判断 364"/>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6350</xdr:rowOff>
    </xdr:from>
    <xdr:ext cx="528320" cy="252730"/>
    <xdr:sp macro="" textlink="">
      <xdr:nvSpPr>
        <xdr:cNvPr id="366" name="テキスト ボックス 365"/>
        <xdr:cNvSpPr txBox="1"/>
      </xdr:nvSpPr>
      <xdr:spPr>
        <a:xfrm>
          <a:off x="7593965" y="9950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5080</xdr:rowOff>
    </xdr:to>
    <xdr:sp macro="" textlink="">
      <xdr:nvSpPr>
        <xdr:cNvPr id="367" name="フローチャート: 判断 366"/>
        <xdr:cNvSpPr/>
      </xdr:nvSpPr>
      <xdr:spPr>
        <a:xfrm>
          <a:off x="6921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167640</xdr:rowOff>
    </xdr:from>
    <xdr:ext cx="528320" cy="252730"/>
    <xdr:sp macro="" textlink="">
      <xdr:nvSpPr>
        <xdr:cNvPr id="368" name="テキスト ボックス 367"/>
        <xdr:cNvSpPr txBox="1"/>
      </xdr:nvSpPr>
      <xdr:spPr>
        <a:xfrm>
          <a:off x="6704965" y="9940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127635</xdr:rowOff>
    </xdr:from>
    <xdr:to xmlns:xdr="http://schemas.openxmlformats.org/drawingml/2006/spreadsheetDrawing">
      <xdr:col>55</xdr:col>
      <xdr:colOff>50800</xdr:colOff>
      <xdr:row>57</xdr:row>
      <xdr:rowOff>57785</xdr:rowOff>
    </xdr:to>
    <xdr:sp macro="" textlink="">
      <xdr:nvSpPr>
        <xdr:cNvPr id="374" name="楕円 373"/>
        <xdr:cNvSpPr/>
      </xdr:nvSpPr>
      <xdr:spPr>
        <a:xfrm>
          <a:off x="104267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150495</xdr:rowOff>
    </xdr:from>
    <xdr:ext cx="534670" cy="259080"/>
    <xdr:sp macro="" textlink="">
      <xdr:nvSpPr>
        <xdr:cNvPr id="375" name="農林水産業費該当値テキスト"/>
        <xdr:cNvSpPr txBox="1"/>
      </xdr:nvSpPr>
      <xdr:spPr>
        <a:xfrm>
          <a:off x="10528300" y="9580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76835</xdr:rowOff>
    </xdr:from>
    <xdr:to xmlns:xdr="http://schemas.openxmlformats.org/drawingml/2006/spreadsheetDrawing">
      <xdr:col>50</xdr:col>
      <xdr:colOff>165100</xdr:colOff>
      <xdr:row>57</xdr:row>
      <xdr:rowOff>6985</xdr:rowOff>
    </xdr:to>
    <xdr:sp macro="" textlink="">
      <xdr:nvSpPr>
        <xdr:cNvPr id="376" name="楕円 375"/>
        <xdr:cNvSpPr/>
      </xdr:nvSpPr>
      <xdr:spPr>
        <a:xfrm>
          <a:off x="958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23495</xdr:rowOff>
    </xdr:from>
    <xdr:ext cx="528320" cy="259080"/>
    <xdr:sp macro="" textlink="">
      <xdr:nvSpPr>
        <xdr:cNvPr id="377" name="テキスト ボックス 376"/>
        <xdr:cNvSpPr txBox="1"/>
      </xdr:nvSpPr>
      <xdr:spPr>
        <a:xfrm>
          <a:off x="9371965" y="9453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90170</xdr:rowOff>
    </xdr:from>
    <xdr:to xmlns:xdr="http://schemas.openxmlformats.org/drawingml/2006/spreadsheetDrawing">
      <xdr:col>46</xdr:col>
      <xdr:colOff>38100</xdr:colOff>
      <xdr:row>57</xdr:row>
      <xdr:rowOff>20320</xdr:rowOff>
    </xdr:to>
    <xdr:sp macro="" textlink="">
      <xdr:nvSpPr>
        <xdr:cNvPr id="378" name="楕円 377"/>
        <xdr:cNvSpPr/>
      </xdr:nvSpPr>
      <xdr:spPr>
        <a:xfrm>
          <a:off x="8699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36830</xdr:rowOff>
    </xdr:from>
    <xdr:ext cx="528320" cy="259080"/>
    <xdr:sp macro="" textlink="">
      <xdr:nvSpPr>
        <xdr:cNvPr id="379" name="テキスト ボックス 378"/>
        <xdr:cNvSpPr txBox="1"/>
      </xdr:nvSpPr>
      <xdr:spPr>
        <a:xfrm>
          <a:off x="8482965" y="9466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114935</xdr:rowOff>
    </xdr:from>
    <xdr:to xmlns:xdr="http://schemas.openxmlformats.org/drawingml/2006/spreadsheetDrawing">
      <xdr:col>41</xdr:col>
      <xdr:colOff>101600</xdr:colOff>
      <xdr:row>57</xdr:row>
      <xdr:rowOff>45085</xdr:rowOff>
    </xdr:to>
    <xdr:sp macro="" textlink="">
      <xdr:nvSpPr>
        <xdr:cNvPr id="380" name="楕円 379"/>
        <xdr:cNvSpPr/>
      </xdr:nvSpPr>
      <xdr:spPr>
        <a:xfrm>
          <a:off x="781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61595</xdr:rowOff>
    </xdr:from>
    <xdr:ext cx="528320" cy="259080"/>
    <xdr:sp macro="" textlink="">
      <xdr:nvSpPr>
        <xdr:cNvPr id="381" name="テキスト ボックス 380"/>
        <xdr:cNvSpPr txBox="1"/>
      </xdr:nvSpPr>
      <xdr:spPr>
        <a:xfrm>
          <a:off x="7593965" y="94913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121920</xdr:rowOff>
    </xdr:from>
    <xdr:to xmlns:xdr="http://schemas.openxmlformats.org/drawingml/2006/spreadsheetDrawing">
      <xdr:col>36</xdr:col>
      <xdr:colOff>165100</xdr:colOff>
      <xdr:row>57</xdr:row>
      <xdr:rowOff>52070</xdr:rowOff>
    </xdr:to>
    <xdr:sp macro="" textlink="">
      <xdr:nvSpPr>
        <xdr:cNvPr id="382" name="楕円 381"/>
        <xdr:cNvSpPr/>
      </xdr:nvSpPr>
      <xdr:spPr>
        <a:xfrm>
          <a:off x="6921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68580</xdr:rowOff>
    </xdr:from>
    <xdr:ext cx="528320" cy="259080"/>
    <xdr:sp macro="" textlink="">
      <xdr:nvSpPr>
        <xdr:cNvPr id="383" name="テキスト ボックス 382"/>
        <xdr:cNvSpPr txBox="1"/>
      </xdr:nvSpPr>
      <xdr:spPr>
        <a:xfrm>
          <a:off x="6704965" y="9498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92" name="テキスト ボックス 391"/>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2570" cy="259080"/>
    <xdr:sp macro="" textlink="">
      <xdr:nvSpPr>
        <xdr:cNvPr id="395" name="テキスト ボックス 394"/>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2730"/>
    <xdr:sp macro="" textlink="">
      <xdr:nvSpPr>
        <xdr:cNvPr id="397" name="テキスト ボックス 396"/>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2730"/>
    <xdr:sp macro="" textlink="">
      <xdr:nvSpPr>
        <xdr:cNvPr id="401" name="テキスト ボックス 400"/>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3" name="テキスト ボックス 40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5" name="テキスト ボックス 40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2730"/>
    <xdr:sp macro="" textlink="">
      <xdr:nvSpPr>
        <xdr:cNvPr id="407" name="テキスト ボックス 406"/>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62230</xdr:rowOff>
    </xdr:from>
    <xdr:to xmlns:xdr="http://schemas.openxmlformats.org/drawingml/2006/spreadsheetDrawing">
      <xdr:col>54</xdr:col>
      <xdr:colOff>189865</xdr:colOff>
      <xdr:row>79</xdr:row>
      <xdr:rowOff>48895</xdr:rowOff>
    </xdr:to>
    <xdr:cxnSp macro="">
      <xdr:nvCxnSpPr>
        <xdr:cNvPr id="409" name="直線コネクタ 408"/>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52705</xdr:rowOff>
    </xdr:from>
    <xdr:ext cx="469900" cy="252730"/>
    <xdr:sp macro="" textlink="">
      <xdr:nvSpPr>
        <xdr:cNvPr id="410" name="商工費最小値テキスト"/>
        <xdr:cNvSpPr txBox="1"/>
      </xdr:nvSpPr>
      <xdr:spPr>
        <a:xfrm>
          <a:off x="10528300" y="135972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48895</xdr:rowOff>
    </xdr:from>
    <xdr:to xmlns:xdr="http://schemas.openxmlformats.org/drawingml/2006/spreadsheetDrawing">
      <xdr:col>55</xdr:col>
      <xdr:colOff>88900</xdr:colOff>
      <xdr:row>79</xdr:row>
      <xdr:rowOff>48895</xdr:rowOff>
    </xdr:to>
    <xdr:cxnSp macro="">
      <xdr:nvCxnSpPr>
        <xdr:cNvPr id="411" name="直線コネクタ 410"/>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8890</xdr:rowOff>
    </xdr:from>
    <xdr:ext cx="534670" cy="252730"/>
    <xdr:sp macro="" textlink="">
      <xdr:nvSpPr>
        <xdr:cNvPr id="412" name="商工費最大値テキスト"/>
        <xdr:cNvSpPr txBox="1"/>
      </xdr:nvSpPr>
      <xdr:spPr>
        <a:xfrm>
          <a:off x="10528300" y="118389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62230</xdr:rowOff>
    </xdr:from>
    <xdr:to xmlns:xdr="http://schemas.openxmlformats.org/drawingml/2006/spreadsheetDrawing">
      <xdr:col>55</xdr:col>
      <xdr:colOff>88900</xdr:colOff>
      <xdr:row>70</xdr:row>
      <xdr:rowOff>62230</xdr:rowOff>
    </xdr:to>
    <xdr:cxnSp macro="">
      <xdr:nvCxnSpPr>
        <xdr:cNvPr id="413" name="直線コネクタ 412"/>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90170</xdr:rowOff>
    </xdr:from>
    <xdr:to xmlns:xdr="http://schemas.openxmlformats.org/drawingml/2006/spreadsheetDrawing">
      <xdr:col>55</xdr:col>
      <xdr:colOff>0</xdr:colOff>
      <xdr:row>74</xdr:row>
      <xdr:rowOff>120650</xdr:rowOff>
    </xdr:to>
    <xdr:cxnSp macro="">
      <xdr:nvCxnSpPr>
        <xdr:cNvPr id="414" name="直線コネクタ 413"/>
        <xdr:cNvCxnSpPr/>
      </xdr:nvCxnSpPr>
      <xdr:spPr>
        <a:xfrm flipV="1">
          <a:off x="9639300" y="127774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53340</xdr:rowOff>
    </xdr:from>
    <xdr:ext cx="534670" cy="252730"/>
    <xdr:sp macro="" textlink="">
      <xdr:nvSpPr>
        <xdr:cNvPr id="415" name="商工費平均値テキスト"/>
        <xdr:cNvSpPr txBox="1"/>
      </xdr:nvSpPr>
      <xdr:spPr>
        <a:xfrm>
          <a:off x="10528300" y="130835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74930</xdr:rowOff>
    </xdr:from>
    <xdr:to xmlns:xdr="http://schemas.openxmlformats.org/drawingml/2006/spreadsheetDrawing">
      <xdr:col>55</xdr:col>
      <xdr:colOff>50800</xdr:colOff>
      <xdr:row>77</xdr:row>
      <xdr:rowOff>5080</xdr:rowOff>
    </xdr:to>
    <xdr:sp macro="" textlink="">
      <xdr:nvSpPr>
        <xdr:cNvPr id="416" name="フローチャート: 判断 415"/>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93345</xdr:rowOff>
    </xdr:from>
    <xdr:to xmlns:xdr="http://schemas.openxmlformats.org/drawingml/2006/spreadsheetDrawing">
      <xdr:col>50</xdr:col>
      <xdr:colOff>114300</xdr:colOff>
      <xdr:row>74</xdr:row>
      <xdr:rowOff>120650</xdr:rowOff>
    </xdr:to>
    <xdr:cxnSp macro="">
      <xdr:nvCxnSpPr>
        <xdr:cNvPr id="417" name="直線コネクタ 416"/>
        <xdr:cNvCxnSpPr/>
      </xdr:nvCxnSpPr>
      <xdr:spPr>
        <a:xfrm>
          <a:off x="8750300" y="1243774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106045</xdr:rowOff>
    </xdr:from>
    <xdr:to xmlns:xdr="http://schemas.openxmlformats.org/drawingml/2006/spreadsheetDrawing">
      <xdr:col>50</xdr:col>
      <xdr:colOff>165100</xdr:colOff>
      <xdr:row>77</xdr:row>
      <xdr:rowOff>36195</xdr:rowOff>
    </xdr:to>
    <xdr:sp macro="" textlink="">
      <xdr:nvSpPr>
        <xdr:cNvPr id="418" name="フローチャート: 判断 417"/>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27305</xdr:rowOff>
    </xdr:from>
    <xdr:ext cx="528320" cy="259080"/>
    <xdr:sp macro="" textlink="">
      <xdr:nvSpPr>
        <xdr:cNvPr id="419" name="テキスト ボックス 418"/>
        <xdr:cNvSpPr txBox="1"/>
      </xdr:nvSpPr>
      <xdr:spPr>
        <a:xfrm>
          <a:off x="9371965" y="13228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93345</xdr:rowOff>
    </xdr:from>
    <xdr:to xmlns:xdr="http://schemas.openxmlformats.org/drawingml/2006/spreadsheetDrawing">
      <xdr:col>45</xdr:col>
      <xdr:colOff>177800</xdr:colOff>
      <xdr:row>73</xdr:row>
      <xdr:rowOff>53340</xdr:rowOff>
    </xdr:to>
    <xdr:cxnSp macro="">
      <xdr:nvCxnSpPr>
        <xdr:cNvPr id="420" name="直線コネクタ 419"/>
        <xdr:cNvCxnSpPr/>
      </xdr:nvCxnSpPr>
      <xdr:spPr>
        <a:xfrm flipV="1">
          <a:off x="7861300" y="1243774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21" name="フローチャート: 判断 420"/>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143510</xdr:rowOff>
    </xdr:from>
    <xdr:ext cx="528320" cy="252730"/>
    <xdr:sp macro="" textlink="">
      <xdr:nvSpPr>
        <xdr:cNvPr id="422" name="テキスト ボックス 421"/>
        <xdr:cNvSpPr txBox="1"/>
      </xdr:nvSpPr>
      <xdr:spPr>
        <a:xfrm>
          <a:off x="8482965" y="13173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53340</xdr:rowOff>
    </xdr:from>
    <xdr:to xmlns:xdr="http://schemas.openxmlformats.org/drawingml/2006/spreadsheetDrawing">
      <xdr:col>41</xdr:col>
      <xdr:colOff>50800</xdr:colOff>
      <xdr:row>74</xdr:row>
      <xdr:rowOff>55245</xdr:rowOff>
    </xdr:to>
    <xdr:cxnSp macro="">
      <xdr:nvCxnSpPr>
        <xdr:cNvPr id="423" name="直線コネクタ 422"/>
        <xdr:cNvCxnSpPr/>
      </xdr:nvCxnSpPr>
      <xdr:spPr>
        <a:xfrm flipV="1">
          <a:off x="6972300" y="1256919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68580</xdr:rowOff>
    </xdr:from>
    <xdr:to xmlns:xdr="http://schemas.openxmlformats.org/drawingml/2006/spreadsheetDrawing">
      <xdr:col>41</xdr:col>
      <xdr:colOff>101600</xdr:colOff>
      <xdr:row>76</xdr:row>
      <xdr:rowOff>170180</xdr:rowOff>
    </xdr:to>
    <xdr:sp macro="" textlink="">
      <xdr:nvSpPr>
        <xdr:cNvPr id="424" name="フローチャート: 判断 423"/>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161290</xdr:rowOff>
    </xdr:from>
    <xdr:ext cx="528320" cy="259080"/>
    <xdr:sp macro="" textlink="">
      <xdr:nvSpPr>
        <xdr:cNvPr id="425" name="テキスト ボックス 424"/>
        <xdr:cNvSpPr txBox="1"/>
      </xdr:nvSpPr>
      <xdr:spPr>
        <a:xfrm>
          <a:off x="7593965" y="13191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38735</xdr:rowOff>
    </xdr:from>
    <xdr:to xmlns:xdr="http://schemas.openxmlformats.org/drawingml/2006/spreadsheetDrawing">
      <xdr:col>36</xdr:col>
      <xdr:colOff>165100</xdr:colOff>
      <xdr:row>76</xdr:row>
      <xdr:rowOff>140335</xdr:rowOff>
    </xdr:to>
    <xdr:sp macro="" textlink="">
      <xdr:nvSpPr>
        <xdr:cNvPr id="426" name="フローチャート: 判断 425"/>
        <xdr:cNvSpPr/>
      </xdr:nvSpPr>
      <xdr:spPr>
        <a:xfrm>
          <a:off x="6921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132080</xdr:rowOff>
    </xdr:from>
    <xdr:ext cx="528320" cy="252730"/>
    <xdr:sp macro="" textlink="">
      <xdr:nvSpPr>
        <xdr:cNvPr id="427" name="テキスト ボックス 426"/>
        <xdr:cNvSpPr txBox="1"/>
      </xdr:nvSpPr>
      <xdr:spPr>
        <a:xfrm>
          <a:off x="6704965" y="131622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39370</xdr:rowOff>
    </xdr:from>
    <xdr:to xmlns:xdr="http://schemas.openxmlformats.org/drawingml/2006/spreadsheetDrawing">
      <xdr:col>55</xdr:col>
      <xdr:colOff>50800</xdr:colOff>
      <xdr:row>74</xdr:row>
      <xdr:rowOff>140970</xdr:rowOff>
    </xdr:to>
    <xdr:sp macro="" textlink="">
      <xdr:nvSpPr>
        <xdr:cNvPr id="433" name="楕円 432"/>
        <xdr:cNvSpPr/>
      </xdr:nvSpPr>
      <xdr:spPr>
        <a:xfrm>
          <a:off x="104267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62230</xdr:rowOff>
    </xdr:from>
    <xdr:ext cx="534670" cy="259080"/>
    <xdr:sp macro="" textlink="">
      <xdr:nvSpPr>
        <xdr:cNvPr id="434" name="商工費該当値テキスト"/>
        <xdr:cNvSpPr txBox="1"/>
      </xdr:nvSpPr>
      <xdr:spPr>
        <a:xfrm>
          <a:off x="10528300" y="12578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69850</xdr:rowOff>
    </xdr:from>
    <xdr:to xmlns:xdr="http://schemas.openxmlformats.org/drawingml/2006/spreadsheetDrawing">
      <xdr:col>50</xdr:col>
      <xdr:colOff>165100</xdr:colOff>
      <xdr:row>74</xdr:row>
      <xdr:rowOff>171450</xdr:rowOff>
    </xdr:to>
    <xdr:sp macro="" textlink="">
      <xdr:nvSpPr>
        <xdr:cNvPr id="435" name="楕円 434"/>
        <xdr:cNvSpPr/>
      </xdr:nvSpPr>
      <xdr:spPr>
        <a:xfrm>
          <a:off x="9588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16510</xdr:rowOff>
    </xdr:from>
    <xdr:ext cx="528320" cy="259080"/>
    <xdr:sp macro="" textlink="">
      <xdr:nvSpPr>
        <xdr:cNvPr id="436" name="テキスト ボックス 435"/>
        <xdr:cNvSpPr txBox="1"/>
      </xdr:nvSpPr>
      <xdr:spPr>
        <a:xfrm>
          <a:off x="9371965" y="12532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42545</xdr:rowOff>
    </xdr:from>
    <xdr:to xmlns:xdr="http://schemas.openxmlformats.org/drawingml/2006/spreadsheetDrawing">
      <xdr:col>46</xdr:col>
      <xdr:colOff>38100</xdr:colOff>
      <xdr:row>72</xdr:row>
      <xdr:rowOff>144145</xdr:rowOff>
    </xdr:to>
    <xdr:sp macro="" textlink="">
      <xdr:nvSpPr>
        <xdr:cNvPr id="437" name="楕円 436"/>
        <xdr:cNvSpPr/>
      </xdr:nvSpPr>
      <xdr:spPr>
        <a:xfrm>
          <a:off x="8699500" y="123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70</xdr:row>
      <xdr:rowOff>160655</xdr:rowOff>
    </xdr:from>
    <xdr:ext cx="528320" cy="259080"/>
    <xdr:sp macro="" textlink="">
      <xdr:nvSpPr>
        <xdr:cNvPr id="438" name="テキスト ボックス 437"/>
        <xdr:cNvSpPr txBox="1"/>
      </xdr:nvSpPr>
      <xdr:spPr>
        <a:xfrm>
          <a:off x="8482965" y="12162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2540</xdr:rowOff>
    </xdr:from>
    <xdr:to xmlns:xdr="http://schemas.openxmlformats.org/drawingml/2006/spreadsheetDrawing">
      <xdr:col>41</xdr:col>
      <xdr:colOff>101600</xdr:colOff>
      <xdr:row>73</xdr:row>
      <xdr:rowOff>104140</xdr:rowOff>
    </xdr:to>
    <xdr:sp macro="" textlink="">
      <xdr:nvSpPr>
        <xdr:cNvPr id="439" name="楕円 438"/>
        <xdr:cNvSpPr/>
      </xdr:nvSpPr>
      <xdr:spPr>
        <a:xfrm>
          <a:off x="7810500" y="12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120650</xdr:rowOff>
    </xdr:from>
    <xdr:ext cx="528320" cy="252730"/>
    <xdr:sp macro="" textlink="">
      <xdr:nvSpPr>
        <xdr:cNvPr id="440" name="テキスト ボックス 439"/>
        <xdr:cNvSpPr txBox="1"/>
      </xdr:nvSpPr>
      <xdr:spPr>
        <a:xfrm>
          <a:off x="7593965" y="12293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4445</xdr:rowOff>
    </xdr:from>
    <xdr:to xmlns:xdr="http://schemas.openxmlformats.org/drawingml/2006/spreadsheetDrawing">
      <xdr:col>36</xdr:col>
      <xdr:colOff>165100</xdr:colOff>
      <xdr:row>74</xdr:row>
      <xdr:rowOff>106045</xdr:rowOff>
    </xdr:to>
    <xdr:sp macro="" textlink="">
      <xdr:nvSpPr>
        <xdr:cNvPr id="441" name="楕円 440"/>
        <xdr:cNvSpPr/>
      </xdr:nvSpPr>
      <xdr:spPr>
        <a:xfrm>
          <a:off x="6921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122555</xdr:rowOff>
    </xdr:from>
    <xdr:ext cx="528320" cy="252730"/>
    <xdr:sp macro="" textlink="">
      <xdr:nvSpPr>
        <xdr:cNvPr id="442" name="テキスト ボックス 441"/>
        <xdr:cNvSpPr txBox="1"/>
      </xdr:nvSpPr>
      <xdr:spPr>
        <a:xfrm>
          <a:off x="6704965" y="12466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51" name="テキスト ボックス 450"/>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2570" cy="259080"/>
    <xdr:sp macro="" textlink="">
      <xdr:nvSpPr>
        <xdr:cNvPr id="454" name="テキスト ボックス 453"/>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9280" cy="252730"/>
    <xdr:sp macro="" textlink="">
      <xdr:nvSpPr>
        <xdr:cNvPr id="456" name="テキスト ボックス 455"/>
        <xdr:cNvSpPr txBox="1"/>
      </xdr:nvSpPr>
      <xdr:spPr>
        <a:xfrm>
          <a:off x="6008370" y="16603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9280" cy="259080"/>
    <xdr:sp macro="" textlink="">
      <xdr:nvSpPr>
        <xdr:cNvPr id="458" name="テキスト ボックス 457"/>
        <xdr:cNvSpPr txBox="1"/>
      </xdr:nvSpPr>
      <xdr:spPr>
        <a:xfrm>
          <a:off x="6008370" y="16276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9280" cy="252730"/>
    <xdr:sp macro="" textlink="">
      <xdr:nvSpPr>
        <xdr:cNvPr id="460" name="テキスト ボックス 459"/>
        <xdr:cNvSpPr txBox="1"/>
      </xdr:nvSpPr>
      <xdr:spPr>
        <a:xfrm>
          <a:off x="6008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280" cy="258445"/>
    <xdr:sp macro="" textlink="">
      <xdr:nvSpPr>
        <xdr:cNvPr id="462" name="テキスト ボックス 461"/>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280" cy="259080"/>
    <xdr:sp macro="" textlink="">
      <xdr:nvSpPr>
        <xdr:cNvPr id="464" name="テキスト ボックス 463"/>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66" name="テキスト ボックス 465"/>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58420</xdr:rowOff>
    </xdr:from>
    <xdr:to xmlns:xdr="http://schemas.openxmlformats.org/drawingml/2006/spreadsheetDrawing">
      <xdr:col>54</xdr:col>
      <xdr:colOff>189865</xdr:colOff>
      <xdr:row>99</xdr:row>
      <xdr:rowOff>46990</xdr:rowOff>
    </xdr:to>
    <xdr:cxnSp macro="">
      <xdr:nvCxnSpPr>
        <xdr:cNvPr id="468" name="直線コネクタ 467"/>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50800</xdr:rowOff>
    </xdr:from>
    <xdr:ext cx="534670" cy="259080"/>
    <xdr:sp macro="" textlink="">
      <xdr:nvSpPr>
        <xdr:cNvPr id="469" name="土木費最小値テキスト"/>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46990</xdr:rowOff>
    </xdr:from>
    <xdr:to xmlns:xdr="http://schemas.openxmlformats.org/drawingml/2006/spreadsheetDrawing">
      <xdr:col>55</xdr:col>
      <xdr:colOff>88900</xdr:colOff>
      <xdr:row>99</xdr:row>
      <xdr:rowOff>46990</xdr:rowOff>
    </xdr:to>
    <xdr:cxnSp macro="">
      <xdr:nvCxnSpPr>
        <xdr:cNvPr id="470" name="直線コネクタ 469"/>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5080</xdr:rowOff>
    </xdr:from>
    <xdr:ext cx="598805" cy="259080"/>
    <xdr:sp macro="" textlink="">
      <xdr:nvSpPr>
        <xdr:cNvPr id="471" name="土木費最大値テキスト"/>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58420</xdr:rowOff>
    </xdr:from>
    <xdr:to xmlns:xdr="http://schemas.openxmlformats.org/drawingml/2006/spreadsheetDrawing">
      <xdr:col>55</xdr:col>
      <xdr:colOff>88900</xdr:colOff>
      <xdr:row>91</xdr:row>
      <xdr:rowOff>58420</xdr:rowOff>
    </xdr:to>
    <xdr:cxnSp macro="">
      <xdr:nvCxnSpPr>
        <xdr:cNvPr id="472" name="直線コネクタ 471"/>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46990</xdr:rowOff>
    </xdr:from>
    <xdr:to xmlns:xdr="http://schemas.openxmlformats.org/drawingml/2006/spreadsheetDrawing">
      <xdr:col>55</xdr:col>
      <xdr:colOff>0</xdr:colOff>
      <xdr:row>98</xdr:row>
      <xdr:rowOff>54610</xdr:rowOff>
    </xdr:to>
    <xdr:cxnSp macro="">
      <xdr:nvCxnSpPr>
        <xdr:cNvPr id="473" name="直線コネクタ 472"/>
        <xdr:cNvCxnSpPr/>
      </xdr:nvCxnSpPr>
      <xdr:spPr>
        <a:xfrm flipV="1">
          <a:off x="9639300" y="168490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534670" cy="252730"/>
    <xdr:sp macro="" textlink="">
      <xdr:nvSpPr>
        <xdr:cNvPr id="474" name="土木費平均値テキスト"/>
        <xdr:cNvSpPr txBox="1"/>
      </xdr:nvSpPr>
      <xdr:spPr>
        <a:xfrm>
          <a:off x="10528300" y="168313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75" name="フローチャート: 判断 474"/>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27305</xdr:rowOff>
    </xdr:from>
    <xdr:to xmlns:xdr="http://schemas.openxmlformats.org/drawingml/2006/spreadsheetDrawing">
      <xdr:col>50</xdr:col>
      <xdr:colOff>114300</xdr:colOff>
      <xdr:row>98</xdr:row>
      <xdr:rowOff>54610</xdr:rowOff>
    </xdr:to>
    <xdr:cxnSp macro="">
      <xdr:nvCxnSpPr>
        <xdr:cNvPr id="476" name="直線コネクタ 475"/>
        <xdr:cNvCxnSpPr/>
      </xdr:nvCxnSpPr>
      <xdr:spPr>
        <a:xfrm>
          <a:off x="8750300" y="168294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41910</xdr:rowOff>
    </xdr:from>
    <xdr:to xmlns:xdr="http://schemas.openxmlformats.org/drawingml/2006/spreadsheetDrawing">
      <xdr:col>50</xdr:col>
      <xdr:colOff>165100</xdr:colOff>
      <xdr:row>98</xdr:row>
      <xdr:rowOff>143510</xdr:rowOff>
    </xdr:to>
    <xdr:sp macro="" textlink="">
      <xdr:nvSpPr>
        <xdr:cNvPr id="477" name="フローチャート: 判断 476"/>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134620</xdr:rowOff>
    </xdr:from>
    <xdr:ext cx="528320" cy="252730"/>
    <xdr:sp macro="" textlink="">
      <xdr:nvSpPr>
        <xdr:cNvPr id="478" name="テキスト ボックス 477"/>
        <xdr:cNvSpPr txBox="1"/>
      </xdr:nvSpPr>
      <xdr:spPr>
        <a:xfrm>
          <a:off x="9371965" y="16936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27305</xdr:rowOff>
    </xdr:from>
    <xdr:to xmlns:xdr="http://schemas.openxmlformats.org/drawingml/2006/spreadsheetDrawing">
      <xdr:col>45</xdr:col>
      <xdr:colOff>177800</xdr:colOff>
      <xdr:row>98</xdr:row>
      <xdr:rowOff>80010</xdr:rowOff>
    </xdr:to>
    <xdr:cxnSp macro="">
      <xdr:nvCxnSpPr>
        <xdr:cNvPr id="479" name="直線コネクタ 478"/>
        <xdr:cNvCxnSpPr/>
      </xdr:nvCxnSpPr>
      <xdr:spPr>
        <a:xfrm flipV="1">
          <a:off x="7861300" y="168294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31750</xdr:rowOff>
    </xdr:from>
    <xdr:to xmlns:xdr="http://schemas.openxmlformats.org/drawingml/2006/spreadsheetDrawing">
      <xdr:col>46</xdr:col>
      <xdr:colOff>38100</xdr:colOff>
      <xdr:row>98</xdr:row>
      <xdr:rowOff>133350</xdr:rowOff>
    </xdr:to>
    <xdr:sp macro="" textlink="">
      <xdr:nvSpPr>
        <xdr:cNvPr id="480" name="フローチャート: 判断 479"/>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124460</xdr:rowOff>
    </xdr:from>
    <xdr:ext cx="528320" cy="259080"/>
    <xdr:sp macro="" textlink="">
      <xdr:nvSpPr>
        <xdr:cNvPr id="481" name="テキスト ボックス 480"/>
        <xdr:cNvSpPr txBox="1"/>
      </xdr:nvSpPr>
      <xdr:spPr>
        <a:xfrm>
          <a:off x="8482965" y="16926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31750</xdr:rowOff>
    </xdr:from>
    <xdr:to xmlns:xdr="http://schemas.openxmlformats.org/drawingml/2006/spreadsheetDrawing">
      <xdr:col>41</xdr:col>
      <xdr:colOff>50800</xdr:colOff>
      <xdr:row>98</xdr:row>
      <xdr:rowOff>80010</xdr:rowOff>
    </xdr:to>
    <xdr:cxnSp macro="">
      <xdr:nvCxnSpPr>
        <xdr:cNvPr id="482" name="直線コネクタ 481"/>
        <xdr:cNvCxnSpPr/>
      </xdr:nvCxnSpPr>
      <xdr:spPr>
        <a:xfrm>
          <a:off x="6972300" y="1666240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153670</xdr:rowOff>
    </xdr:to>
    <xdr:sp macro="" textlink="">
      <xdr:nvSpPr>
        <xdr:cNvPr id="483" name="フローチャート: 判断 482"/>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144780</xdr:rowOff>
    </xdr:from>
    <xdr:ext cx="528320" cy="252730"/>
    <xdr:sp macro="" textlink="">
      <xdr:nvSpPr>
        <xdr:cNvPr id="484" name="テキスト ボックス 483"/>
        <xdr:cNvSpPr txBox="1"/>
      </xdr:nvSpPr>
      <xdr:spPr>
        <a:xfrm>
          <a:off x="7593965" y="16946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24765</xdr:rowOff>
    </xdr:from>
    <xdr:to xmlns:xdr="http://schemas.openxmlformats.org/drawingml/2006/spreadsheetDrawing">
      <xdr:col>36</xdr:col>
      <xdr:colOff>165100</xdr:colOff>
      <xdr:row>98</xdr:row>
      <xdr:rowOff>126365</xdr:rowOff>
    </xdr:to>
    <xdr:sp macro="" textlink="">
      <xdr:nvSpPr>
        <xdr:cNvPr id="485" name="フローチャート: 判断 484"/>
        <xdr:cNvSpPr/>
      </xdr:nvSpPr>
      <xdr:spPr>
        <a:xfrm>
          <a:off x="692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117475</xdr:rowOff>
    </xdr:from>
    <xdr:ext cx="528320" cy="259080"/>
    <xdr:sp macro="" textlink="">
      <xdr:nvSpPr>
        <xdr:cNvPr id="486" name="テキスト ボックス 485"/>
        <xdr:cNvSpPr txBox="1"/>
      </xdr:nvSpPr>
      <xdr:spPr>
        <a:xfrm>
          <a:off x="6704965" y="16919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167640</xdr:rowOff>
    </xdr:from>
    <xdr:to xmlns:xdr="http://schemas.openxmlformats.org/drawingml/2006/spreadsheetDrawing">
      <xdr:col>55</xdr:col>
      <xdr:colOff>50800</xdr:colOff>
      <xdr:row>98</xdr:row>
      <xdr:rowOff>97790</xdr:rowOff>
    </xdr:to>
    <xdr:sp macro="" textlink="">
      <xdr:nvSpPr>
        <xdr:cNvPr id="492" name="楕円 491"/>
        <xdr:cNvSpPr/>
      </xdr:nvSpPr>
      <xdr:spPr>
        <a:xfrm>
          <a:off x="104267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19050</xdr:rowOff>
    </xdr:from>
    <xdr:ext cx="534670" cy="252730"/>
    <xdr:sp macro="" textlink="">
      <xdr:nvSpPr>
        <xdr:cNvPr id="493" name="土木費該当値テキスト"/>
        <xdr:cNvSpPr txBox="1"/>
      </xdr:nvSpPr>
      <xdr:spPr>
        <a:xfrm>
          <a:off x="10528300" y="16649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3810</xdr:rowOff>
    </xdr:from>
    <xdr:to xmlns:xdr="http://schemas.openxmlformats.org/drawingml/2006/spreadsheetDrawing">
      <xdr:col>50</xdr:col>
      <xdr:colOff>165100</xdr:colOff>
      <xdr:row>98</xdr:row>
      <xdr:rowOff>105410</xdr:rowOff>
    </xdr:to>
    <xdr:sp macro="" textlink="">
      <xdr:nvSpPr>
        <xdr:cNvPr id="494" name="楕円 493"/>
        <xdr:cNvSpPr/>
      </xdr:nvSpPr>
      <xdr:spPr>
        <a:xfrm>
          <a:off x="9588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121920</xdr:rowOff>
    </xdr:from>
    <xdr:ext cx="528320" cy="252730"/>
    <xdr:sp macro="" textlink="">
      <xdr:nvSpPr>
        <xdr:cNvPr id="495" name="テキスト ボックス 494"/>
        <xdr:cNvSpPr txBox="1"/>
      </xdr:nvSpPr>
      <xdr:spPr>
        <a:xfrm>
          <a:off x="9371965" y="16581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147955</xdr:rowOff>
    </xdr:from>
    <xdr:to xmlns:xdr="http://schemas.openxmlformats.org/drawingml/2006/spreadsheetDrawing">
      <xdr:col>46</xdr:col>
      <xdr:colOff>38100</xdr:colOff>
      <xdr:row>98</xdr:row>
      <xdr:rowOff>78105</xdr:rowOff>
    </xdr:to>
    <xdr:sp macro="" textlink="">
      <xdr:nvSpPr>
        <xdr:cNvPr id="496" name="楕円 495"/>
        <xdr:cNvSpPr/>
      </xdr:nvSpPr>
      <xdr:spPr>
        <a:xfrm>
          <a:off x="8699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94615</xdr:rowOff>
    </xdr:from>
    <xdr:ext cx="528320" cy="259080"/>
    <xdr:sp macro="" textlink="">
      <xdr:nvSpPr>
        <xdr:cNvPr id="497" name="テキスト ボックス 496"/>
        <xdr:cNvSpPr txBox="1"/>
      </xdr:nvSpPr>
      <xdr:spPr>
        <a:xfrm>
          <a:off x="8482965" y="165538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29210</xdr:rowOff>
    </xdr:from>
    <xdr:to xmlns:xdr="http://schemas.openxmlformats.org/drawingml/2006/spreadsheetDrawing">
      <xdr:col>41</xdr:col>
      <xdr:colOff>101600</xdr:colOff>
      <xdr:row>98</xdr:row>
      <xdr:rowOff>130810</xdr:rowOff>
    </xdr:to>
    <xdr:sp macro="" textlink="">
      <xdr:nvSpPr>
        <xdr:cNvPr id="498" name="楕円 497"/>
        <xdr:cNvSpPr/>
      </xdr:nvSpPr>
      <xdr:spPr>
        <a:xfrm>
          <a:off x="7810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147320</xdr:rowOff>
    </xdr:from>
    <xdr:ext cx="528320" cy="259080"/>
    <xdr:sp macro="" textlink="">
      <xdr:nvSpPr>
        <xdr:cNvPr id="499" name="テキスト ボックス 498"/>
        <xdr:cNvSpPr txBox="1"/>
      </xdr:nvSpPr>
      <xdr:spPr>
        <a:xfrm>
          <a:off x="7593965" y="16606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500" name="楕円 499"/>
        <xdr:cNvSpPr/>
      </xdr:nvSpPr>
      <xdr:spPr>
        <a:xfrm>
          <a:off x="6921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99060</xdr:rowOff>
    </xdr:from>
    <xdr:ext cx="592455" cy="252730"/>
    <xdr:sp macro="" textlink="">
      <xdr:nvSpPr>
        <xdr:cNvPr id="501" name="テキスト ボックス 500"/>
        <xdr:cNvSpPr txBox="1"/>
      </xdr:nvSpPr>
      <xdr:spPr>
        <a:xfrm>
          <a:off x="6672580" y="163868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510" name="テキスト ボックス 509"/>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2570" cy="252730"/>
    <xdr:sp macro="" textlink="">
      <xdr:nvSpPr>
        <xdr:cNvPr id="512" name="テキスト ボックス 511"/>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3" name="直線コネクタ 51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14" name="テキスト ボックス 51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5" name="直線コネクタ 51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2730"/>
    <xdr:sp macro="" textlink="">
      <xdr:nvSpPr>
        <xdr:cNvPr id="516" name="テキスト ボックス 515"/>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7" name="直線コネクタ 51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8" name="テキスト ボックス 51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9" name="直線コネクタ 51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2730"/>
    <xdr:sp macro="" textlink="">
      <xdr:nvSpPr>
        <xdr:cNvPr id="520" name="テキスト ボックス 519"/>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21" name="直線コネクタ 52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22" name="テキスト ボックス 52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3" name="直線コネクタ 52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4" name="テキスト ボックス 52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5" name="直線コネクタ 52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26" name="テキスト ボックス 525"/>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169545</xdr:rowOff>
    </xdr:from>
    <xdr:to xmlns:xdr="http://schemas.openxmlformats.org/drawingml/2006/spreadsheetDrawing">
      <xdr:col>85</xdr:col>
      <xdr:colOff>126365</xdr:colOff>
      <xdr:row>39</xdr:row>
      <xdr:rowOff>69850</xdr:rowOff>
    </xdr:to>
    <xdr:cxnSp macro="">
      <xdr:nvCxnSpPr>
        <xdr:cNvPr id="528" name="直線コネクタ 527"/>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73660</xdr:rowOff>
    </xdr:from>
    <xdr:ext cx="534670" cy="259080"/>
    <xdr:sp macro="" textlink="">
      <xdr:nvSpPr>
        <xdr:cNvPr id="529" name="消防費最小値テキスト"/>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69850</xdr:rowOff>
    </xdr:from>
    <xdr:to xmlns:xdr="http://schemas.openxmlformats.org/drawingml/2006/spreadsheetDrawing">
      <xdr:col>86</xdr:col>
      <xdr:colOff>25400</xdr:colOff>
      <xdr:row>39</xdr:row>
      <xdr:rowOff>69850</xdr:rowOff>
    </xdr:to>
    <xdr:cxnSp macro="">
      <xdr:nvCxnSpPr>
        <xdr:cNvPr id="530" name="直線コネクタ 529"/>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116205</xdr:rowOff>
    </xdr:from>
    <xdr:ext cx="534670" cy="259080"/>
    <xdr:sp macro="" textlink="">
      <xdr:nvSpPr>
        <xdr:cNvPr id="531" name="消防費最大値テキスト"/>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169545</xdr:rowOff>
    </xdr:from>
    <xdr:to xmlns:xdr="http://schemas.openxmlformats.org/drawingml/2006/spreadsheetDrawing">
      <xdr:col>86</xdr:col>
      <xdr:colOff>25400</xdr:colOff>
      <xdr:row>29</xdr:row>
      <xdr:rowOff>169545</xdr:rowOff>
    </xdr:to>
    <xdr:cxnSp macro="">
      <xdr:nvCxnSpPr>
        <xdr:cNvPr id="532" name="直線コネクタ 531"/>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10160</xdr:rowOff>
    </xdr:from>
    <xdr:to xmlns:xdr="http://schemas.openxmlformats.org/drawingml/2006/spreadsheetDrawing">
      <xdr:col>85</xdr:col>
      <xdr:colOff>127000</xdr:colOff>
      <xdr:row>38</xdr:row>
      <xdr:rowOff>38100</xdr:rowOff>
    </xdr:to>
    <xdr:cxnSp macro="">
      <xdr:nvCxnSpPr>
        <xdr:cNvPr id="533" name="直線コネクタ 532"/>
        <xdr:cNvCxnSpPr/>
      </xdr:nvCxnSpPr>
      <xdr:spPr>
        <a:xfrm>
          <a:off x="15481300" y="65252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58420</xdr:rowOff>
    </xdr:from>
    <xdr:ext cx="534670" cy="259080"/>
    <xdr:sp macro="" textlink="">
      <xdr:nvSpPr>
        <xdr:cNvPr id="534" name="消防費平均値テキスト"/>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35560</xdr:rowOff>
    </xdr:from>
    <xdr:to xmlns:xdr="http://schemas.openxmlformats.org/drawingml/2006/spreadsheetDrawing">
      <xdr:col>85</xdr:col>
      <xdr:colOff>177800</xdr:colOff>
      <xdr:row>37</xdr:row>
      <xdr:rowOff>137160</xdr:rowOff>
    </xdr:to>
    <xdr:sp macro="" textlink="">
      <xdr:nvSpPr>
        <xdr:cNvPr id="535" name="フローチャート: 判断 534"/>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10160</xdr:rowOff>
    </xdr:from>
    <xdr:to xmlns:xdr="http://schemas.openxmlformats.org/drawingml/2006/spreadsheetDrawing">
      <xdr:col>81</xdr:col>
      <xdr:colOff>50800</xdr:colOff>
      <xdr:row>38</xdr:row>
      <xdr:rowOff>69215</xdr:rowOff>
    </xdr:to>
    <xdr:cxnSp macro="">
      <xdr:nvCxnSpPr>
        <xdr:cNvPr id="536" name="直線コネクタ 535"/>
        <xdr:cNvCxnSpPr/>
      </xdr:nvCxnSpPr>
      <xdr:spPr>
        <a:xfrm flipV="1">
          <a:off x="14592300" y="65252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80645</xdr:rowOff>
    </xdr:from>
    <xdr:to xmlns:xdr="http://schemas.openxmlformats.org/drawingml/2006/spreadsheetDrawing">
      <xdr:col>81</xdr:col>
      <xdr:colOff>101600</xdr:colOff>
      <xdr:row>38</xdr:row>
      <xdr:rowOff>10795</xdr:rowOff>
    </xdr:to>
    <xdr:sp macro="" textlink="">
      <xdr:nvSpPr>
        <xdr:cNvPr id="537" name="フローチャート: 判断 536"/>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27305</xdr:rowOff>
    </xdr:from>
    <xdr:ext cx="528320" cy="259080"/>
    <xdr:sp macro="" textlink="">
      <xdr:nvSpPr>
        <xdr:cNvPr id="538" name="テキスト ボックス 537"/>
        <xdr:cNvSpPr txBox="1"/>
      </xdr:nvSpPr>
      <xdr:spPr>
        <a:xfrm>
          <a:off x="15213965" y="6199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56515</xdr:rowOff>
    </xdr:from>
    <xdr:to xmlns:xdr="http://schemas.openxmlformats.org/drawingml/2006/spreadsheetDrawing">
      <xdr:col>76</xdr:col>
      <xdr:colOff>114300</xdr:colOff>
      <xdr:row>38</xdr:row>
      <xdr:rowOff>69215</xdr:rowOff>
    </xdr:to>
    <xdr:cxnSp macro="">
      <xdr:nvCxnSpPr>
        <xdr:cNvPr id="539" name="直線コネクタ 538"/>
        <xdr:cNvCxnSpPr/>
      </xdr:nvCxnSpPr>
      <xdr:spPr>
        <a:xfrm>
          <a:off x="13703300" y="65716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76200</xdr:rowOff>
    </xdr:from>
    <xdr:to xmlns:xdr="http://schemas.openxmlformats.org/drawingml/2006/spreadsheetDrawing">
      <xdr:col>76</xdr:col>
      <xdr:colOff>165100</xdr:colOff>
      <xdr:row>38</xdr:row>
      <xdr:rowOff>6350</xdr:rowOff>
    </xdr:to>
    <xdr:sp macro="" textlink="">
      <xdr:nvSpPr>
        <xdr:cNvPr id="540" name="フローチャート: 判断 539"/>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22860</xdr:rowOff>
    </xdr:from>
    <xdr:ext cx="528320" cy="259080"/>
    <xdr:sp macro="" textlink="">
      <xdr:nvSpPr>
        <xdr:cNvPr id="541" name="テキスト ボックス 540"/>
        <xdr:cNvSpPr txBox="1"/>
      </xdr:nvSpPr>
      <xdr:spPr>
        <a:xfrm>
          <a:off x="14324965" y="6195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55245</xdr:rowOff>
    </xdr:from>
    <xdr:to xmlns:xdr="http://schemas.openxmlformats.org/drawingml/2006/spreadsheetDrawing">
      <xdr:col>71</xdr:col>
      <xdr:colOff>177800</xdr:colOff>
      <xdr:row>38</xdr:row>
      <xdr:rowOff>56515</xdr:rowOff>
    </xdr:to>
    <xdr:cxnSp macro="">
      <xdr:nvCxnSpPr>
        <xdr:cNvPr id="542" name="直線コネクタ 541"/>
        <xdr:cNvCxnSpPr/>
      </xdr:nvCxnSpPr>
      <xdr:spPr>
        <a:xfrm>
          <a:off x="12814300" y="65703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77470</xdr:rowOff>
    </xdr:from>
    <xdr:to xmlns:xdr="http://schemas.openxmlformats.org/drawingml/2006/spreadsheetDrawing">
      <xdr:col>72</xdr:col>
      <xdr:colOff>38100</xdr:colOff>
      <xdr:row>38</xdr:row>
      <xdr:rowOff>7620</xdr:rowOff>
    </xdr:to>
    <xdr:sp macro="" textlink="">
      <xdr:nvSpPr>
        <xdr:cNvPr id="543" name="フローチャート: 判断 542"/>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24130</xdr:rowOff>
    </xdr:from>
    <xdr:ext cx="528320" cy="259080"/>
    <xdr:sp macro="" textlink="">
      <xdr:nvSpPr>
        <xdr:cNvPr id="544" name="テキスト ボックス 543"/>
        <xdr:cNvSpPr txBox="1"/>
      </xdr:nvSpPr>
      <xdr:spPr>
        <a:xfrm>
          <a:off x="13435965" y="6196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19050</xdr:rowOff>
    </xdr:from>
    <xdr:to xmlns:xdr="http://schemas.openxmlformats.org/drawingml/2006/spreadsheetDrawing">
      <xdr:col>67</xdr:col>
      <xdr:colOff>101600</xdr:colOff>
      <xdr:row>37</xdr:row>
      <xdr:rowOff>120650</xdr:rowOff>
    </xdr:to>
    <xdr:sp macro="" textlink="">
      <xdr:nvSpPr>
        <xdr:cNvPr id="545" name="フローチャート: 判断 544"/>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137160</xdr:rowOff>
    </xdr:from>
    <xdr:ext cx="528320" cy="259080"/>
    <xdr:sp macro="" textlink="">
      <xdr:nvSpPr>
        <xdr:cNvPr id="546" name="テキスト ボックス 545"/>
        <xdr:cNvSpPr txBox="1"/>
      </xdr:nvSpPr>
      <xdr:spPr>
        <a:xfrm>
          <a:off x="12546965" y="6137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7" name="テキスト ボックス 54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8" name="テキスト ボックス 54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9" name="テキスト ボックス 54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50" name="テキスト ボックス 54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51" name="テキスト ボックス 55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158750</xdr:rowOff>
    </xdr:from>
    <xdr:to xmlns:xdr="http://schemas.openxmlformats.org/drawingml/2006/spreadsheetDrawing">
      <xdr:col>85</xdr:col>
      <xdr:colOff>177800</xdr:colOff>
      <xdr:row>38</xdr:row>
      <xdr:rowOff>88900</xdr:rowOff>
    </xdr:to>
    <xdr:sp macro="" textlink="">
      <xdr:nvSpPr>
        <xdr:cNvPr id="552" name="楕円 551"/>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137160</xdr:rowOff>
    </xdr:from>
    <xdr:ext cx="534670" cy="259080"/>
    <xdr:sp macro="" textlink="">
      <xdr:nvSpPr>
        <xdr:cNvPr id="553" name="消防費該当値テキスト"/>
        <xdr:cNvSpPr txBox="1"/>
      </xdr:nvSpPr>
      <xdr:spPr>
        <a:xfrm>
          <a:off x="16370300" y="6480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130810</xdr:rowOff>
    </xdr:from>
    <xdr:to xmlns:xdr="http://schemas.openxmlformats.org/drawingml/2006/spreadsheetDrawing">
      <xdr:col>81</xdr:col>
      <xdr:colOff>101600</xdr:colOff>
      <xdr:row>38</xdr:row>
      <xdr:rowOff>60960</xdr:rowOff>
    </xdr:to>
    <xdr:sp macro="" textlink="">
      <xdr:nvSpPr>
        <xdr:cNvPr id="554" name="楕円 553"/>
        <xdr:cNvSpPr/>
      </xdr:nvSpPr>
      <xdr:spPr>
        <a:xfrm>
          <a:off x="15430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52070</xdr:rowOff>
    </xdr:from>
    <xdr:ext cx="528320" cy="252730"/>
    <xdr:sp macro="" textlink="">
      <xdr:nvSpPr>
        <xdr:cNvPr id="555" name="テキスト ボックス 554"/>
        <xdr:cNvSpPr txBox="1"/>
      </xdr:nvSpPr>
      <xdr:spPr>
        <a:xfrm>
          <a:off x="15213965" y="6567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18415</xdr:rowOff>
    </xdr:from>
    <xdr:to xmlns:xdr="http://schemas.openxmlformats.org/drawingml/2006/spreadsheetDrawing">
      <xdr:col>76</xdr:col>
      <xdr:colOff>165100</xdr:colOff>
      <xdr:row>38</xdr:row>
      <xdr:rowOff>120650</xdr:rowOff>
    </xdr:to>
    <xdr:sp macro="" textlink="">
      <xdr:nvSpPr>
        <xdr:cNvPr id="556" name="楕円 555"/>
        <xdr:cNvSpPr/>
      </xdr:nvSpPr>
      <xdr:spPr>
        <a:xfrm>
          <a:off x="14541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111125</xdr:rowOff>
    </xdr:from>
    <xdr:ext cx="528320" cy="252730"/>
    <xdr:sp macro="" textlink="">
      <xdr:nvSpPr>
        <xdr:cNvPr id="557" name="テキスト ボックス 556"/>
        <xdr:cNvSpPr txBox="1"/>
      </xdr:nvSpPr>
      <xdr:spPr>
        <a:xfrm>
          <a:off x="14324965" y="6626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107315</xdr:rowOff>
    </xdr:to>
    <xdr:sp macro="" textlink="">
      <xdr:nvSpPr>
        <xdr:cNvPr id="558" name="楕円 557"/>
        <xdr:cNvSpPr/>
      </xdr:nvSpPr>
      <xdr:spPr>
        <a:xfrm>
          <a:off x="13652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98425</xdr:rowOff>
    </xdr:from>
    <xdr:ext cx="528320" cy="252730"/>
    <xdr:sp macro="" textlink="">
      <xdr:nvSpPr>
        <xdr:cNvPr id="559" name="テキスト ボックス 558"/>
        <xdr:cNvSpPr txBox="1"/>
      </xdr:nvSpPr>
      <xdr:spPr>
        <a:xfrm>
          <a:off x="13435965" y="66135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4445</xdr:rowOff>
    </xdr:from>
    <xdr:to xmlns:xdr="http://schemas.openxmlformats.org/drawingml/2006/spreadsheetDrawing">
      <xdr:col>67</xdr:col>
      <xdr:colOff>101600</xdr:colOff>
      <xdr:row>38</xdr:row>
      <xdr:rowOff>106045</xdr:rowOff>
    </xdr:to>
    <xdr:sp macro="" textlink="">
      <xdr:nvSpPr>
        <xdr:cNvPr id="560" name="楕円 559"/>
        <xdr:cNvSpPr/>
      </xdr:nvSpPr>
      <xdr:spPr>
        <a:xfrm>
          <a:off x="1276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97790</xdr:rowOff>
    </xdr:from>
    <xdr:ext cx="528320" cy="252730"/>
    <xdr:sp macro="" textlink="">
      <xdr:nvSpPr>
        <xdr:cNvPr id="561" name="テキスト ボックス 560"/>
        <xdr:cNvSpPr txBox="1"/>
      </xdr:nvSpPr>
      <xdr:spPr>
        <a:xfrm>
          <a:off x="12546965" y="66128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70" name="テキスト ボックス 569"/>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71" name="直線コネクタ 57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2570" cy="252730"/>
    <xdr:sp macro="" textlink="">
      <xdr:nvSpPr>
        <xdr:cNvPr id="572" name="テキスト ボックス 571"/>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73" name="直線コネクタ 57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74" name="テキスト ボックス 57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5" name="直線コネクタ 57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6" name="テキスト ボックス 57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7" name="直線コネクタ 57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2730"/>
    <xdr:sp macro="" textlink="">
      <xdr:nvSpPr>
        <xdr:cNvPr id="578" name="テキスト ボックス 577"/>
        <xdr:cNvSpPr txBox="1"/>
      </xdr:nvSpPr>
      <xdr:spPr>
        <a:xfrm>
          <a:off x="11914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9" name="直線コネクタ 57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280" cy="259080"/>
    <xdr:sp macro="" textlink="">
      <xdr:nvSpPr>
        <xdr:cNvPr id="580" name="テキスト ボックス 579"/>
        <xdr:cNvSpPr txBox="1"/>
      </xdr:nvSpPr>
      <xdr:spPr>
        <a:xfrm>
          <a:off x="11850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81" name="直線コネクタ 58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280" cy="259080"/>
    <xdr:sp macro="" textlink="">
      <xdr:nvSpPr>
        <xdr:cNvPr id="582" name="テキスト ボックス 581"/>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84" name="テキスト ボックス 583"/>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79375</xdr:rowOff>
    </xdr:from>
    <xdr:to xmlns:xdr="http://schemas.openxmlformats.org/drawingml/2006/spreadsheetDrawing">
      <xdr:col>85</xdr:col>
      <xdr:colOff>126365</xdr:colOff>
      <xdr:row>59</xdr:row>
      <xdr:rowOff>86360</xdr:rowOff>
    </xdr:to>
    <xdr:cxnSp macro="">
      <xdr:nvCxnSpPr>
        <xdr:cNvPr id="586" name="直線コネクタ 585"/>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89535</xdr:rowOff>
    </xdr:from>
    <xdr:ext cx="534670" cy="252730"/>
    <xdr:sp macro="" textlink="">
      <xdr:nvSpPr>
        <xdr:cNvPr id="587" name="教育費最小値テキスト"/>
        <xdr:cNvSpPr txBox="1"/>
      </xdr:nvSpPr>
      <xdr:spPr>
        <a:xfrm>
          <a:off x="16370300" y="102050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86360</xdr:rowOff>
    </xdr:from>
    <xdr:to xmlns:xdr="http://schemas.openxmlformats.org/drawingml/2006/spreadsheetDrawing">
      <xdr:col>86</xdr:col>
      <xdr:colOff>25400</xdr:colOff>
      <xdr:row>59</xdr:row>
      <xdr:rowOff>86360</xdr:rowOff>
    </xdr:to>
    <xdr:cxnSp macro="">
      <xdr:nvCxnSpPr>
        <xdr:cNvPr id="588" name="直線コネクタ 587"/>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26035</xdr:rowOff>
    </xdr:from>
    <xdr:ext cx="598805" cy="259080"/>
    <xdr:sp macro="" textlink="">
      <xdr:nvSpPr>
        <xdr:cNvPr id="589" name="教育費最大値テキスト"/>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79375</xdr:rowOff>
    </xdr:from>
    <xdr:to xmlns:xdr="http://schemas.openxmlformats.org/drawingml/2006/spreadsheetDrawing">
      <xdr:col>86</xdr:col>
      <xdr:colOff>25400</xdr:colOff>
      <xdr:row>51</xdr:row>
      <xdr:rowOff>79375</xdr:rowOff>
    </xdr:to>
    <xdr:cxnSp macro="">
      <xdr:nvCxnSpPr>
        <xdr:cNvPr id="590" name="直線コネクタ 589"/>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138430</xdr:rowOff>
    </xdr:from>
    <xdr:to xmlns:xdr="http://schemas.openxmlformats.org/drawingml/2006/spreadsheetDrawing">
      <xdr:col>85</xdr:col>
      <xdr:colOff>127000</xdr:colOff>
      <xdr:row>57</xdr:row>
      <xdr:rowOff>97790</xdr:rowOff>
    </xdr:to>
    <xdr:cxnSp macro="">
      <xdr:nvCxnSpPr>
        <xdr:cNvPr id="591" name="直線コネクタ 590"/>
        <xdr:cNvCxnSpPr/>
      </xdr:nvCxnSpPr>
      <xdr:spPr>
        <a:xfrm>
          <a:off x="15481300" y="973963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92"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93" name="フローチャート: 判断 592"/>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55245</xdr:rowOff>
    </xdr:from>
    <xdr:to xmlns:xdr="http://schemas.openxmlformats.org/drawingml/2006/spreadsheetDrawing">
      <xdr:col>81</xdr:col>
      <xdr:colOff>50800</xdr:colOff>
      <xdr:row>56</xdr:row>
      <xdr:rowOff>138430</xdr:rowOff>
    </xdr:to>
    <xdr:cxnSp macro="">
      <xdr:nvCxnSpPr>
        <xdr:cNvPr id="594" name="直線コネクタ 593"/>
        <xdr:cNvCxnSpPr/>
      </xdr:nvCxnSpPr>
      <xdr:spPr>
        <a:xfrm>
          <a:off x="14592300" y="965644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48895</xdr:rowOff>
    </xdr:from>
    <xdr:to xmlns:xdr="http://schemas.openxmlformats.org/drawingml/2006/spreadsheetDrawing">
      <xdr:col>81</xdr:col>
      <xdr:colOff>101600</xdr:colOff>
      <xdr:row>57</xdr:row>
      <xdr:rowOff>150495</xdr:rowOff>
    </xdr:to>
    <xdr:sp macro="" textlink="">
      <xdr:nvSpPr>
        <xdr:cNvPr id="595" name="フローチャート: 判断 594"/>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141605</xdr:rowOff>
    </xdr:from>
    <xdr:ext cx="528320" cy="259080"/>
    <xdr:sp macro="" textlink="">
      <xdr:nvSpPr>
        <xdr:cNvPr id="596" name="テキスト ボックス 595"/>
        <xdr:cNvSpPr txBox="1"/>
      </xdr:nvSpPr>
      <xdr:spPr>
        <a:xfrm>
          <a:off x="15213965" y="991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55245</xdr:rowOff>
    </xdr:from>
    <xdr:to xmlns:xdr="http://schemas.openxmlformats.org/drawingml/2006/spreadsheetDrawing">
      <xdr:col>76</xdr:col>
      <xdr:colOff>114300</xdr:colOff>
      <xdr:row>57</xdr:row>
      <xdr:rowOff>4445</xdr:rowOff>
    </xdr:to>
    <xdr:cxnSp macro="">
      <xdr:nvCxnSpPr>
        <xdr:cNvPr id="597" name="直線コネクタ 596"/>
        <xdr:cNvCxnSpPr/>
      </xdr:nvCxnSpPr>
      <xdr:spPr>
        <a:xfrm flipV="1">
          <a:off x="13703300" y="96564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26035</xdr:rowOff>
    </xdr:from>
    <xdr:to xmlns:xdr="http://schemas.openxmlformats.org/drawingml/2006/spreadsheetDrawing">
      <xdr:col>76</xdr:col>
      <xdr:colOff>165100</xdr:colOff>
      <xdr:row>57</xdr:row>
      <xdr:rowOff>127635</xdr:rowOff>
    </xdr:to>
    <xdr:sp macro="" textlink="">
      <xdr:nvSpPr>
        <xdr:cNvPr id="598" name="フローチャート: 判断 597"/>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118745</xdr:rowOff>
    </xdr:from>
    <xdr:ext cx="528320" cy="259080"/>
    <xdr:sp macro="" textlink="">
      <xdr:nvSpPr>
        <xdr:cNvPr id="599" name="テキスト ボックス 598"/>
        <xdr:cNvSpPr txBox="1"/>
      </xdr:nvSpPr>
      <xdr:spPr>
        <a:xfrm>
          <a:off x="14324965" y="9891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50800</xdr:rowOff>
    </xdr:from>
    <xdr:to xmlns:xdr="http://schemas.openxmlformats.org/drawingml/2006/spreadsheetDrawing">
      <xdr:col>71</xdr:col>
      <xdr:colOff>177800</xdr:colOff>
      <xdr:row>57</xdr:row>
      <xdr:rowOff>4445</xdr:rowOff>
    </xdr:to>
    <xdr:cxnSp macro="">
      <xdr:nvCxnSpPr>
        <xdr:cNvPr id="600" name="直線コネクタ 599"/>
        <xdr:cNvCxnSpPr/>
      </xdr:nvCxnSpPr>
      <xdr:spPr>
        <a:xfrm>
          <a:off x="12814300" y="965200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153035</xdr:rowOff>
    </xdr:to>
    <xdr:sp macro="" textlink="">
      <xdr:nvSpPr>
        <xdr:cNvPr id="601" name="フローチャート: 判断 600"/>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144145</xdr:rowOff>
    </xdr:from>
    <xdr:ext cx="528320" cy="252730"/>
    <xdr:sp macro="" textlink="">
      <xdr:nvSpPr>
        <xdr:cNvPr id="602" name="テキスト ボックス 601"/>
        <xdr:cNvSpPr txBox="1"/>
      </xdr:nvSpPr>
      <xdr:spPr>
        <a:xfrm>
          <a:off x="13435965" y="9916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169545</xdr:rowOff>
    </xdr:from>
    <xdr:to xmlns:xdr="http://schemas.openxmlformats.org/drawingml/2006/spreadsheetDrawing">
      <xdr:col>67</xdr:col>
      <xdr:colOff>101600</xdr:colOff>
      <xdr:row>57</xdr:row>
      <xdr:rowOff>99695</xdr:rowOff>
    </xdr:to>
    <xdr:sp macro="" textlink="">
      <xdr:nvSpPr>
        <xdr:cNvPr id="603" name="フローチャート: 判断 602"/>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90805</xdr:rowOff>
    </xdr:from>
    <xdr:ext cx="528320" cy="258445"/>
    <xdr:sp macro="" textlink="">
      <xdr:nvSpPr>
        <xdr:cNvPr id="604" name="テキスト ボックス 603"/>
        <xdr:cNvSpPr txBox="1"/>
      </xdr:nvSpPr>
      <xdr:spPr>
        <a:xfrm>
          <a:off x="12546965" y="98634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46990</xdr:rowOff>
    </xdr:from>
    <xdr:to xmlns:xdr="http://schemas.openxmlformats.org/drawingml/2006/spreadsheetDrawing">
      <xdr:col>85</xdr:col>
      <xdr:colOff>177800</xdr:colOff>
      <xdr:row>57</xdr:row>
      <xdr:rowOff>148590</xdr:rowOff>
    </xdr:to>
    <xdr:sp macro="" textlink="">
      <xdr:nvSpPr>
        <xdr:cNvPr id="610" name="楕円 609"/>
        <xdr:cNvSpPr/>
      </xdr:nvSpPr>
      <xdr:spPr>
        <a:xfrm>
          <a:off x="162687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25400</xdr:rowOff>
    </xdr:from>
    <xdr:ext cx="534670" cy="259080"/>
    <xdr:sp macro="" textlink="">
      <xdr:nvSpPr>
        <xdr:cNvPr id="611" name="教育費該当値テキスト"/>
        <xdr:cNvSpPr txBox="1"/>
      </xdr:nvSpPr>
      <xdr:spPr>
        <a:xfrm>
          <a:off x="16370300" y="979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87630</xdr:rowOff>
    </xdr:from>
    <xdr:to xmlns:xdr="http://schemas.openxmlformats.org/drawingml/2006/spreadsheetDrawing">
      <xdr:col>81</xdr:col>
      <xdr:colOff>101600</xdr:colOff>
      <xdr:row>57</xdr:row>
      <xdr:rowOff>17780</xdr:rowOff>
    </xdr:to>
    <xdr:sp macro="" textlink="">
      <xdr:nvSpPr>
        <xdr:cNvPr id="612" name="楕円 611"/>
        <xdr:cNvSpPr/>
      </xdr:nvSpPr>
      <xdr:spPr>
        <a:xfrm>
          <a:off x="15430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34290</xdr:rowOff>
    </xdr:from>
    <xdr:ext cx="528320" cy="259080"/>
    <xdr:sp macro="" textlink="">
      <xdr:nvSpPr>
        <xdr:cNvPr id="613" name="テキスト ボックス 612"/>
        <xdr:cNvSpPr txBox="1"/>
      </xdr:nvSpPr>
      <xdr:spPr>
        <a:xfrm>
          <a:off x="15213965" y="9464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4445</xdr:rowOff>
    </xdr:from>
    <xdr:to xmlns:xdr="http://schemas.openxmlformats.org/drawingml/2006/spreadsheetDrawing">
      <xdr:col>76</xdr:col>
      <xdr:colOff>165100</xdr:colOff>
      <xdr:row>56</xdr:row>
      <xdr:rowOff>106045</xdr:rowOff>
    </xdr:to>
    <xdr:sp macro="" textlink="">
      <xdr:nvSpPr>
        <xdr:cNvPr id="614" name="楕円 613"/>
        <xdr:cNvSpPr/>
      </xdr:nvSpPr>
      <xdr:spPr>
        <a:xfrm>
          <a:off x="14541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122555</xdr:rowOff>
    </xdr:from>
    <xdr:ext cx="528320" cy="252730"/>
    <xdr:sp macro="" textlink="">
      <xdr:nvSpPr>
        <xdr:cNvPr id="615" name="テキスト ボックス 614"/>
        <xdr:cNvSpPr txBox="1"/>
      </xdr:nvSpPr>
      <xdr:spPr>
        <a:xfrm>
          <a:off x="14324965" y="93808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125095</xdr:rowOff>
    </xdr:from>
    <xdr:to xmlns:xdr="http://schemas.openxmlformats.org/drawingml/2006/spreadsheetDrawing">
      <xdr:col>72</xdr:col>
      <xdr:colOff>38100</xdr:colOff>
      <xdr:row>57</xdr:row>
      <xdr:rowOff>55245</xdr:rowOff>
    </xdr:to>
    <xdr:sp macro="" textlink="">
      <xdr:nvSpPr>
        <xdr:cNvPr id="616" name="楕円 615"/>
        <xdr:cNvSpPr/>
      </xdr:nvSpPr>
      <xdr:spPr>
        <a:xfrm>
          <a:off x="13652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71755</xdr:rowOff>
    </xdr:from>
    <xdr:ext cx="528320" cy="259080"/>
    <xdr:sp macro="" textlink="">
      <xdr:nvSpPr>
        <xdr:cNvPr id="617" name="テキスト ボックス 616"/>
        <xdr:cNvSpPr txBox="1"/>
      </xdr:nvSpPr>
      <xdr:spPr>
        <a:xfrm>
          <a:off x="13435965" y="9501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171450</xdr:rowOff>
    </xdr:from>
    <xdr:to xmlns:xdr="http://schemas.openxmlformats.org/drawingml/2006/spreadsheetDrawing">
      <xdr:col>67</xdr:col>
      <xdr:colOff>101600</xdr:colOff>
      <xdr:row>56</xdr:row>
      <xdr:rowOff>101600</xdr:rowOff>
    </xdr:to>
    <xdr:sp macro="" textlink="">
      <xdr:nvSpPr>
        <xdr:cNvPr id="618" name="楕円 617"/>
        <xdr:cNvSpPr/>
      </xdr:nvSpPr>
      <xdr:spPr>
        <a:xfrm>
          <a:off x="12763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118110</xdr:rowOff>
    </xdr:from>
    <xdr:ext cx="528320" cy="259080"/>
    <xdr:sp macro="" textlink="">
      <xdr:nvSpPr>
        <xdr:cNvPr id="619" name="テキスト ボックス 618"/>
        <xdr:cNvSpPr txBox="1"/>
      </xdr:nvSpPr>
      <xdr:spPr>
        <a:xfrm>
          <a:off x="12546965" y="9376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28" name="テキスト ボックス 627"/>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31" name="テキスト ボックス 630"/>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35" name="テキスト ボックス 634"/>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280" cy="259080"/>
    <xdr:sp macro="" textlink="">
      <xdr:nvSpPr>
        <xdr:cNvPr id="639" name="テキスト ボックス 638"/>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41" name="テキスト ボックス 640"/>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66040</xdr:rowOff>
    </xdr:from>
    <xdr:to xmlns:xdr="http://schemas.openxmlformats.org/drawingml/2006/spreadsheetDrawing">
      <xdr:col>85</xdr:col>
      <xdr:colOff>126365</xdr:colOff>
      <xdr:row>79</xdr:row>
      <xdr:rowOff>44450</xdr:rowOff>
    </xdr:to>
    <xdr:cxnSp macro="">
      <xdr:nvCxnSpPr>
        <xdr:cNvPr id="643" name="直線コネクタ 642"/>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12700</xdr:rowOff>
    </xdr:from>
    <xdr:ext cx="598805" cy="259080"/>
    <xdr:sp macro="" textlink="">
      <xdr:nvSpPr>
        <xdr:cNvPr id="646" name="災害復旧費最大値テキスト"/>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66040</xdr:rowOff>
    </xdr:from>
    <xdr:to xmlns:xdr="http://schemas.openxmlformats.org/drawingml/2006/spreadsheetDrawing">
      <xdr:col>86</xdr:col>
      <xdr:colOff>25400</xdr:colOff>
      <xdr:row>70</xdr:row>
      <xdr:rowOff>66040</xdr:rowOff>
    </xdr:to>
    <xdr:cxnSp macro="">
      <xdr:nvCxnSpPr>
        <xdr:cNvPr id="647" name="直線コネクタ 646"/>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19050</xdr:rowOff>
    </xdr:from>
    <xdr:to xmlns:xdr="http://schemas.openxmlformats.org/drawingml/2006/spreadsheetDrawing">
      <xdr:col>85</xdr:col>
      <xdr:colOff>127000</xdr:colOff>
      <xdr:row>79</xdr:row>
      <xdr:rowOff>44450</xdr:rowOff>
    </xdr:to>
    <xdr:cxnSp macro="">
      <xdr:nvCxnSpPr>
        <xdr:cNvPr id="648" name="直線コネクタ 647"/>
        <xdr:cNvCxnSpPr/>
      </xdr:nvCxnSpPr>
      <xdr:spPr>
        <a:xfrm>
          <a:off x="15481300" y="13563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106680</xdr:rowOff>
    </xdr:from>
    <xdr:ext cx="469900" cy="259080"/>
    <xdr:sp macro="" textlink="">
      <xdr:nvSpPr>
        <xdr:cNvPr id="649" name="災害復旧費平均値テキスト"/>
        <xdr:cNvSpPr txBox="1"/>
      </xdr:nvSpPr>
      <xdr:spPr>
        <a:xfrm>
          <a:off x="16370300" y="13308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83820</xdr:rowOff>
    </xdr:from>
    <xdr:to xmlns:xdr="http://schemas.openxmlformats.org/drawingml/2006/spreadsheetDrawing">
      <xdr:col>85</xdr:col>
      <xdr:colOff>177800</xdr:colOff>
      <xdr:row>79</xdr:row>
      <xdr:rowOff>13970</xdr:rowOff>
    </xdr:to>
    <xdr:sp macro="" textlink="">
      <xdr:nvSpPr>
        <xdr:cNvPr id="650" name="フローチャート: 判断 649"/>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19050</xdr:rowOff>
    </xdr:from>
    <xdr:to xmlns:xdr="http://schemas.openxmlformats.org/drawingml/2006/spreadsheetDrawing">
      <xdr:col>81</xdr:col>
      <xdr:colOff>50800</xdr:colOff>
      <xdr:row>79</xdr:row>
      <xdr:rowOff>40640</xdr:rowOff>
    </xdr:to>
    <xdr:cxnSp macro="">
      <xdr:nvCxnSpPr>
        <xdr:cNvPr id="651" name="直線コネクタ 650"/>
        <xdr:cNvCxnSpPr/>
      </xdr:nvCxnSpPr>
      <xdr:spPr>
        <a:xfrm flipV="1">
          <a:off x="14592300" y="13563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93345</xdr:rowOff>
    </xdr:from>
    <xdr:to xmlns:xdr="http://schemas.openxmlformats.org/drawingml/2006/spreadsheetDrawing">
      <xdr:col>81</xdr:col>
      <xdr:colOff>101600</xdr:colOff>
      <xdr:row>79</xdr:row>
      <xdr:rowOff>23495</xdr:rowOff>
    </xdr:to>
    <xdr:sp macro="" textlink="">
      <xdr:nvSpPr>
        <xdr:cNvPr id="652" name="フローチャート: 判断 651"/>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40640</xdr:rowOff>
    </xdr:from>
    <xdr:ext cx="463550" cy="252730"/>
    <xdr:sp macro="" textlink="">
      <xdr:nvSpPr>
        <xdr:cNvPr id="653" name="テキスト ボックス 652"/>
        <xdr:cNvSpPr txBox="1"/>
      </xdr:nvSpPr>
      <xdr:spPr>
        <a:xfrm>
          <a:off x="15246350" y="132422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33020</xdr:rowOff>
    </xdr:from>
    <xdr:to xmlns:xdr="http://schemas.openxmlformats.org/drawingml/2006/spreadsheetDrawing">
      <xdr:col>76</xdr:col>
      <xdr:colOff>114300</xdr:colOff>
      <xdr:row>79</xdr:row>
      <xdr:rowOff>40640</xdr:rowOff>
    </xdr:to>
    <xdr:cxnSp macro="">
      <xdr:nvCxnSpPr>
        <xdr:cNvPr id="654" name="直線コネクタ 653"/>
        <xdr:cNvCxnSpPr/>
      </xdr:nvCxnSpPr>
      <xdr:spPr>
        <a:xfrm>
          <a:off x="13703300" y="13577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55" name="フローチャート: 判断 654"/>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53975</xdr:rowOff>
    </xdr:from>
    <xdr:ext cx="463550" cy="252730"/>
    <xdr:sp macro="" textlink="">
      <xdr:nvSpPr>
        <xdr:cNvPr id="656" name="テキスト ボックス 655"/>
        <xdr:cNvSpPr txBox="1"/>
      </xdr:nvSpPr>
      <xdr:spPr>
        <a:xfrm>
          <a:off x="14357350" y="132556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33020</xdr:rowOff>
    </xdr:from>
    <xdr:to xmlns:xdr="http://schemas.openxmlformats.org/drawingml/2006/spreadsheetDrawing">
      <xdr:col>71</xdr:col>
      <xdr:colOff>177800</xdr:colOff>
      <xdr:row>79</xdr:row>
      <xdr:rowOff>33020</xdr:rowOff>
    </xdr:to>
    <xdr:cxnSp macro="">
      <xdr:nvCxnSpPr>
        <xdr:cNvPr id="657" name="直線コネクタ 656"/>
        <xdr:cNvCxnSpPr/>
      </xdr:nvCxnSpPr>
      <xdr:spPr>
        <a:xfrm flipV="1">
          <a:off x="12814300" y="1357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139700</xdr:rowOff>
    </xdr:from>
    <xdr:to xmlns:xdr="http://schemas.openxmlformats.org/drawingml/2006/spreadsheetDrawing">
      <xdr:col>72</xdr:col>
      <xdr:colOff>38100</xdr:colOff>
      <xdr:row>79</xdr:row>
      <xdr:rowOff>69850</xdr:rowOff>
    </xdr:to>
    <xdr:sp macro="" textlink="">
      <xdr:nvSpPr>
        <xdr:cNvPr id="658" name="フローチャート: 判断 657"/>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86360</xdr:rowOff>
    </xdr:from>
    <xdr:ext cx="463550" cy="252730"/>
    <xdr:sp macro="" textlink="">
      <xdr:nvSpPr>
        <xdr:cNvPr id="659" name="テキスト ボックス 658"/>
        <xdr:cNvSpPr txBox="1"/>
      </xdr:nvSpPr>
      <xdr:spPr>
        <a:xfrm>
          <a:off x="13468350" y="132880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60" name="フローチャート: 判断 659"/>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74930</xdr:rowOff>
    </xdr:from>
    <xdr:ext cx="463550" cy="252730"/>
    <xdr:sp macro="" textlink="">
      <xdr:nvSpPr>
        <xdr:cNvPr id="661" name="テキスト ボックス 660"/>
        <xdr:cNvSpPr txBox="1"/>
      </xdr:nvSpPr>
      <xdr:spPr>
        <a:xfrm>
          <a:off x="12579350" y="132765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68"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139700</xdr:rowOff>
    </xdr:from>
    <xdr:to xmlns:xdr="http://schemas.openxmlformats.org/drawingml/2006/spreadsheetDrawing">
      <xdr:col>81</xdr:col>
      <xdr:colOff>101600</xdr:colOff>
      <xdr:row>79</xdr:row>
      <xdr:rowOff>69850</xdr:rowOff>
    </xdr:to>
    <xdr:sp macro="" textlink="">
      <xdr:nvSpPr>
        <xdr:cNvPr id="669" name="楕円 668"/>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60960</xdr:rowOff>
    </xdr:from>
    <xdr:ext cx="463550" cy="259080"/>
    <xdr:sp macro="" textlink="">
      <xdr:nvSpPr>
        <xdr:cNvPr id="670" name="テキスト ボックス 669"/>
        <xdr:cNvSpPr txBox="1"/>
      </xdr:nvSpPr>
      <xdr:spPr>
        <a:xfrm>
          <a:off x="15246350" y="13605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161290</xdr:rowOff>
    </xdr:from>
    <xdr:to xmlns:xdr="http://schemas.openxmlformats.org/drawingml/2006/spreadsheetDrawing">
      <xdr:col>76</xdr:col>
      <xdr:colOff>165100</xdr:colOff>
      <xdr:row>79</xdr:row>
      <xdr:rowOff>91440</xdr:rowOff>
    </xdr:to>
    <xdr:sp macro="" textlink="">
      <xdr:nvSpPr>
        <xdr:cNvPr id="671" name="楕円 670"/>
        <xdr:cNvSpPr/>
      </xdr:nvSpPr>
      <xdr:spPr>
        <a:xfrm>
          <a:off x="14541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82550</xdr:rowOff>
    </xdr:from>
    <xdr:ext cx="378460" cy="259080"/>
    <xdr:sp macro="" textlink="">
      <xdr:nvSpPr>
        <xdr:cNvPr id="672" name="テキスト ボックス 671"/>
        <xdr:cNvSpPr txBox="1"/>
      </xdr:nvSpPr>
      <xdr:spPr>
        <a:xfrm>
          <a:off x="14403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153670</xdr:rowOff>
    </xdr:from>
    <xdr:to xmlns:xdr="http://schemas.openxmlformats.org/drawingml/2006/spreadsheetDrawing">
      <xdr:col>72</xdr:col>
      <xdr:colOff>38100</xdr:colOff>
      <xdr:row>79</xdr:row>
      <xdr:rowOff>83820</xdr:rowOff>
    </xdr:to>
    <xdr:sp macro="" textlink="">
      <xdr:nvSpPr>
        <xdr:cNvPr id="673" name="楕円 672"/>
        <xdr:cNvSpPr/>
      </xdr:nvSpPr>
      <xdr:spPr>
        <a:xfrm>
          <a:off x="13652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74930</xdr:rowOff>
    </xdr:from>
    <xdr:ext cx="378460" cy="252730"/>
    <xdr:sp macro="" textlink="">
      <xdr:nvSpPr>
        <xdr:cNvPr id="674" name="テキスト ボックス 673"/>
        <xdr:cNvSpPr txBox="1"/>
      </xdr:nvSpPr>
      <xdr:spPr>
        <a:xfrm>
          <a:off x="13514070" y="13619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153670</xdr:rowOff>
    </xdr:from>
    <xdr:to xmlns:xdr="http://schemas.openxmlformats.org/drawingml/2006/spreadsheetDrawing">
      <xdr:col>67</xdr:col>
      <xdr:colOff>101600</xdr:colOff>
      <xdr:row>79</xdr:row>
      <xdr:rowOff>83820</xdr:rowOff>
    </xdr:to>
    <xdr:sp macro="" textlink="">
      <xdr:nvSpPr>
        <xdr:cNvPr id="675" name="楕円 674"/>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74930</xdr:rowOff>
    </xdr:from>
    <xdr:ext cx="378460" cy="252730"/>
    <xdr:sp macro="" textlink="">
      <xdr:nvSpPr>
        <xdr:cNvPr id="676" name="テキスト ボックス 675"/>
        <xdr:cNvSpPr txBox="1"/>
      </xdr:nvSpPr>
      <xdr:spPr>
        <a:xfrm>
          <a:off x="12625070" y="13619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85" name="テキスト ボックス 684"/>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88" name="テキスト ボックス 687"/>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730"/>
    <xdr:sp macro="" textlink="">
      <xdr:nvSpPr>
        <xdr:cNvPr id="692" name="テキスト ボックス 691"/>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280" cy="259080"/>
    <xdr:sp macro="" textlink="">
      <xdr:nvSpPr>
        <xdr:cNvPr id="696" name="テキスト ボックス 695"/>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98" name="テキスト ボックス 697"/>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74930</xdr:rowOff>
    </xdr:from>
    <xdr:to xmlns:xdr="http://schemas.openxmlformats.org/drawingml/2006/spreadsheetDrawing">
      <xdr:col>85</xdr:col>
      <xdr:colOff>126365</xdr:colOff>
      <xdr:row>98</xdr:row>
      <xdr:rowOff>27940</xdr:rowOff>
    </xdr:to>
    <xdr:cxnSp macro="">
      <xdr:nvCxnSpPr>
        <xdr:cNvPr id="700" name="直線コネクタ 699"/>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31750</xdr:rowOff>
    </xdr:from>
    <xdr:ext cx="534670" cy="252730"/>
    <xdr:sp macro="" textlink="">
      <xdr:nvSpPr>
        <xdr:cNvPr id="701" name="公債費最小値テキスト"/>
        <xdr:cNvSpPr txBox="1"/>
      </xdr:nvSpPr>
      <xdr:spPr>
        <a:xfrm>
          <a:off x="16370300" y="16833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27940</xdr:rowOff>
    </xdr:from>
    <xdr:to xmlns:xdr="http://schemas.openxmlformats.org/drawingml/2006/spreadsheetDrawing">
      <xdr:col>86</xdr:col>
      <xdr:colOff>25400</xdr:colOff>
      <xdr:row>98</xdr:row>
      <xdr:rowOff>27940</xdr:rowOff>
    </xdr:to>
    <xdr:cxnSp macro="">
      <xdr:nvCxnSpPr>
        <xdr:cNvPr id="702" name="直線コネクタ 701"/>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21590</xdr:rowOff>
    </xdr:from>
    <xdr:ext cx="598805" cy="259080"/>
    <xdr:sp macro="" textlink="">
      <xdr:nvSpPr>
        <xdr:cNvPr id="703"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74930</xdr:rowOff>
    </xdr:from>
    <xdr:to xmlns:xdr="http://schemas.openxmlformats.org/drawingml/2006/spreadsheetDrawing">
      <xdr:col>86</xdr:col>
      <xdr:colOff>25400</xdr:colOff>
      <xdr:row>90</xdr:row>
      <xdr:rowOff>74930</xdr:rowOff>
    </xdr:to>
    <xdr:cxnSp macro="">
      <xdr:nvCxnSpPr>
        <xdr:cNvPr id="704" name="直線コネクタ 703"/>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111760</xdr:rowOff>
    </xdr:from>
    <xdr:to xmlns:xdr="http://schemas.openxmlformats.org/drawingml/2006/spreadsheetDrawing">
      <xdr:col>85</xdr:col>
      <xdr:colOff>127000</xdr:colOff>
      <xdr:row>95</xdr:row>
      <xdr:rowOff>151130</xdr:rowOff>
    </xdr:to>
    <xdr:cxnSp macro="">
      <xdr:nvCxnSpPr>
        <xdr:cNvPr id="705" name="直線コネクタ 704"/>
        <xdr:cNvCxnSpPr/>
      </xdr:nvCxnSpPr>
      <xdr:spPr>
        <a:xfrm flipV="1">
          <a:off x="15481300" y="163995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48260</xdr:rowOff>
    </xdr:from>
    <xdr:ext cx="534670" cy="259080"/>
    <xdr:sp macro="" textlink="">
      <xdr:nvSpPr>
        <xdr:cNvPr id="706" name="公債費平均値テキスト"/>
        <xdr:cNvSpPr txBox="1"/>
      </xdr:nvSpPr>
      <xdr:spPr>
        <a:xfrm>
          <a:off x="16370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25400</xdr:rowOff>
    </xdr:from>
    <xdr:to xmlns:xdr="http://schemas.openxmlformats.org/drawingml/2006/spreadsheetDrawing">
      <xdr:col>85</xdr:col>
      <xdr:colOff>177800</xdr:colOff>
      <xdr:row>95</xdr:row>
      <xdr:rowOff>127000</xdr:rowOff>
    </xdr:to>
    <xdr:sp macro="" textlink="">
      <xdr:nvSpPr>
        <xdr:cNvPr id="707" name="フローチャート: 判断 706"/>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133350</xdr:rowOff>
    </xdr:from>
    <xdr:to xmlns:xdr="http://schemas.openxmlformats.org/drawingml/2006/spreadsheetDrawing">
      <xdr:col>81</xdr:col>
      <xdr:colOff>50800</xdr:colOff>
      <xdr:row>95</xdr:row>
      <xdr:rowOff>151130</xdr:rowOff>
    </xdr:to>
    <xdr:cxnSp macro="">
      <xdr:nvCxnSpPr>
        <xdr:cNvPr id="708" name="直線コネクタ 707"/>
        <xdr:cNvCxnSpPr/>
      </xdr:nvCxnSpPr>
      <xdr:spPr>
        <a:xfrm>
          <a:off x="14592300" y="164211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40640</xdr:rowOff>
    </xdr:from>
    <xdr:to xmlns:xdr="http://schemas.openxmlformats.org/drawingml/2006/spreadsheetDrawing">
      <xdr:col>81</xdr:col>
      <xdr:colOff>101600</xdr:colOff>
      <xdr:row>95</xdr:row>
      <xdr:rowOff>141605</xdr:rowOff>
    </xdr:to>
    <xdr:sp macro="" textlink="">
      <xdr:nvSpPr>
        <xdr:cNvPr id="709" name="フローチャート: 判断 708"/>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158115</xdr:rowOff>
    </xdr:from>
    <xdr:ext cx="528320" cy="252730"/>
    <xdr:sp macro="" textlink="">
      <xdr:nvSpPr>
        <xdr:cNvPr id="710" name="テキスト ボックス 709"/>
        <xdr:cNvSpPr txBox="1"/>
      </xdr:nvSpPr>
      <xdr:spPr>
        <a:xfrm>
          <a:off x="15213965" y="161029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133350</xdr:rowOff>
    </xdr:from>
    <xdr:to xmlns:xdr="http://schemas.openxmlformats.org/drawingml/2006/spreadsheetDrawing">
      <xdr:col>76</xdr:col>
      <xdr:colOff>114300</xdr:colOff>
      <xdr:row>95</xdr:row>
      <xdr:rowOff>150495</xdr:rowOff>
    </xdr:to>
    <xdr:cxnSp macro="">
      <xdr:nvCxnSpPr>
        <xdr:cNvPr id="711" name="直線コネクタ 710"/>
        <xdr:cNvCxnSpPr/>
      </xdr:nvCxnSpPr>
      <xdr:spPr>
        <a:xfrm flipV="1">
          <a:off x="13703300" y="164211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33020</xdr:rowOff>
    </xdr:from>
    <xdr:to xmlns:xdr="http://schemas.openxmlformats.org/drawingml/2006/spreadsheetDrawing">
      <xdr:col>76</xdr:col>
      <xdr:colOff>165100</xdr:colOff>
      <xdr:row>95</xdr:row>
      <xdr:rowOff>134620</xdr:rowOff>
    </xdr:to>
    <xdr:sp macro="" textlink="">
      <xdr:nvSpPr>
        <xdr:cNvPr id="712" name="フローチャート: 判断 711"/>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151130</xdr:rowOff>
    </xdr:from>
    <xdr:ext cx="528320" cy="259080"/>
    <xdr:sp macro="" textlink="">
      <xdr:nvSpPr>
        <xdr:cNvPr id="713" name="テキスト ボックス 712"/>
        <xdr:cNvSpPr txBox="1"/>
      </xdr:nvSpPr>
      <xdr:spPr>
        <a:xfrm>
          <a:off x="14324965" y="16095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143510</xdr:rowOff>
    </xdr:from>
    <xdr:to xmlns:xdr="http://schemas.openxmlformats.org/drawingml/2006/spreadsheetDrawing">
      <xdr:col>71</xdr:col>
      <xdr:colOff>177800</xdr:colOff>
      <xdr:row>95</xdr:row>
      <xdr:rowOff>150495</xdr:rowOff>
    </xdr:to>
    <xdr:cxnSp macro="">
      <xdr:nvCxnSpPr>
        <xdr:cNvPr id="714" name="直線コネクタ 713"/>
        <xdr:cNvCxnSpPr/>
      </xdr:nvCxnSpPr>
      <xdr:spPr>
        <a:xfrm>
          <a:off x="12814300" y="16431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15" name="フローチャート: 判断 714"/>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128905</xdr:rowOff>
    </xdr:from>
    <xdr:ext cx="528320" cy="259080"/>
    <xdr:sp macro="" textlink="">
      <xdr:nvSpPr>
        <xdr:cNvPr id="716" name="テキスト ボックス 715"/>
        <xdr:cNvSpPr txBox="1"/>
      </xdr:nvSpPr>
      <xdr:spPr>
        <a:xfrm>
          <a:off x="13435965" y="16073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150495</xdr:rowOff>
    </xdr:from>
    <xdr:to xmlns:xdr="http://schemas.openxmlformats.org/drawingml/2006/spreadsheetDrawing">
      <xdr:col>67</xdr:col>
      <xdr:colOff>101600</xdr:colOff>
      <xdr:row>95</xdr:row>
      <xdr:rowOff>80645</xdr:rowOff>
    </xdr:to>
    <xdr:sp macro="" textlink="">
      <xdr:nvSpPr>
        <xdr:cNvPr id="717" name="フローチャート: 判断 716"/>
        <xdr:cNvSpPr/>
      </xdr:nvSpPr>
      <xdr:spPr>
        <a:xfrm>
          <a:off x="12763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97790</xdr:rowOff>
    </xdr:from>
    <xdr:ext cx="528320" cy="252730"/>
    <xdr:sp macro="" textlink="">
      <xdr:nvSpPr>
        <xdr:cNvPr id="718" name="テキスト ボックス 717"/>
        <xdr:cNvSpPr txBox="1"/>
      </xdr:nvSpPr>
      <xdr:spPr>
        <a:xfrm>
          <a:off x="12546965" y="16042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60960</xdr:rowOff>
    </xdr:from>
    <xdr:to xmlns:xdr="http://schemas.openxmlformats.org/drawingml/2006/spreadsheetDrawing">
      <xdr:col>85</xdr:col>
      <xdr:colOff>177800</xdr:colOff>
      <xdr:row>95</xdr:row>
      <xdr:rowOff>162560</xdr:rowOff>
    </xdr:to>
    <xdr:sp macro="" textlink="">
      <xdr:nvSpPr>
        <xdr:cNvPr id="724" name="楕円 723"/>
        <xdr:cNvSpPr/>
      </xdr:nvSpPr>
      <xdr:spPr>
        <a:xfrm>
          <a:off x="162687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39370</xdr:rowOff>
    </xdr:from>
    <xdr:ext cx="534670" cy="259080"/>
    <xdr:sp macro="" textlink="">
      <xdr:nvSpPr>
        <xdr:cNvPr id="725" name="公債費該当値テキスト"/>
        <xdr:cNvSpPr txBox="1"/>
      </xdr:nvSpPr>
      <xdr:spPr>
        <a:xfrm>
          <a:off x="16370300" y="1632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100330</xdr:rowOff>
    </xdr:from>
    <xdr:to xmlns:xdr="http://schemas.openxmlformats.org/drawingml/2006/spreadsheetDrawing">
      <xdr:col>81</xdr:col>
      <xdr:colOff>101600</xdr:colOff>
      <xdr:row>96</xdr:row>
      <xdr:rowOff>30480</xdr:rowOff>
    </xdr:to>
    <xdr:sp macro="" textlink="">
      <xdr:nvSpPr>
        <xdr:cNvPr id="726" name="楕円 725"/>
        <xdr:cNvSpPr/>
      </xdr:nvSpPr>
      <xdr:spPr>
        <a:xfrm>
          <a:off x="15430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21590</xdr:rowOff>
    </xdr:from>
    <xdr:ext cx="528320" cy="259080"/>
    <xdr:sp macro="" textlink="">
      <xdr:nvSpPr>
        <xdr:cNvPr id="727" name="テキスト ボックス 726"/>
        <xdr:cNvSpPr txBox="1"/>
      </xdr:nvSpPr>
      <xdr:spPr>
        <a:xfrm>
          <a:off x="15213965" y="16480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82550</xdr:rowOff>
    </xdr:from>
    <xdr:to xmlns:xdr="http://schemas.openxmlformats.org/drawingml/2006/spreadsheetDrawing">
      <xdr:col>76</xdr:col>
      <xdr:colOff>165100</xdr:colOff>
      <xdr:row>96</xdr:row>
      <xdr:rowOff>12700</xdr:rowOff>
    </xdr:to>
    <xdr:sp macro="" textlink="">
      <xdr:nvSpPr>
        <xdr:cNvPr id="728" name="楕円 727"/>
        <xdr:cNvSpPr/>
      </xdr:nvSpPr>
      <xdr:spPr>
        <a:xfrm>
          <a:off x="14541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3810</xdr:rowOff>
    </xdr:from>
    <xdr:ext cx="528320" cy="259080"/>
    <xdr:sp macro="" textlink="">
      <xdr:nvSpPr>
        <xdr:cNvPr id="729" name="テキスト ボックス 728"/>
        <xdr:cNvSpPr txBox="1"/>
      </xdr:nvSpPr>
      <xdr:spPr>
        <a:xfrm>
          <a:off x="14324965" y="16463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99695</xdr:rowOff>
    </xdr:from>
    <xdr:to xmlns:xdr="http://schemas.openxmlformats.org/drawingml/2006/spreadsheetDrawing">
      <xdr:col>72</xdr:col>
      <xdr:colOff>38100</xdr:colOff>
      <xdr:row>96</xdr:row>
      <xdr:rowOff>29845</xdr:rowOff>
    </xdr:to>
    <xdr:sp macro="" textlink="">
      <xdr:nvSpPr>
        <xdr:cNvPr id="730" name="楕円 729"/>
        <xdr:cNvSpPr/>
      </xdr:nvSpPr>
      <xdr:spPr>
        <a:xfrm>
          <a:off x="13652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20955</xdr:rowOff>
    </xdr:from>
    <xdr:ext cx="528320" cy="252730"/>
    <xdr:sp macro="" textlink="">
      <xdr:nvSpPr>
        <xdr:cNvPr id="731" name="テキスト ボックス 730"/>
        <xdr:cNvSpPr txBox="1"/>
      </xdr:nvSpPr>
      <xdr:spPr>
        <a:xfrm>
          <a:off x="13435965" y="164801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92075</xdr:rowOff>
    </xdr:from>
    <xdr:to xmlns:xdr="http://schemas.openxmlformats.org/drawingml/2006/spreadsheetDrawing">
      <xdr:col>67</xdr:col>
      <xdr:colOff>101600</xdr:colOff>
      <xdr:row>96</xdr:row>
      <xdr:rowOff>22225</xdr:rowOff>
    </xdr:to>
    <xdr:sp macro="" textlink="">
      <xdr:nvSpPr>
        <xdr:cNvPr id="732" name="楕円 731"/>
        <xdr:cNvSpPr/>
      </xdr:nvSpPr>
      <xdr:spPr>
        <a:xfrm>
          <a:off x="12763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13335</xdr:rowOff>
    </xdr:from>
    <xdr:ext cx="528320" cy="259080"/>
    <xdr:sp macro="" textlink="">
      <xdr:nvSpPr>
        <xdr:cNvPr id="733" name="テキスト ボックス 732"/>
        <xdr:cNvSpPr txBox="1"/>
      </xdr:nvSpPr>
      <xdr:spPr>
        <a:xfrm>
          <a:off x="12546965" y="16472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42" name="テキスト ボックス 741"/>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2570" cy="252730"/>
    <xdr:sp macro="" textlink="">
      <xdr:nvSpPr>
        <xdr:cNvPr id="745" name="テキスト ボックス 744"/>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0840" cy="252730"/>
    <xdr:sp macro="" textlink="">
      <xdr:nvSpPr>
        <xdr:cNvPr id="747" name="テキスト ボックス 746"/>
        <xdr:cNvSpPr txBox="1"/>
      </xdr:nvSpPr>
      <xdr:spPr>
        <a:xfrm>
          <a:off x="17910810" y="605536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1010" cy="252730"/>
    <xdr:sp macro="" textlink="">
      <xdr:nvSpPr>
        <xdr:cNvPr id="749" name="テキスト ボックス 748"/>
        <xdr:cNvSpPr txBox="1"/>
      </xdr:nvSpPr>
      <xdr:spPr>
        <a:xfrm>
          <a:off x="17820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1010" cy="252730"/>
    <xdr:sp macro="" textlink="">
      <xdr:nvSpPr>
        <xdr:cNvPr id="751" name="テキスト ボックス 750"/>
        <xdr:cNvSpPr txBox="1"/>
      </xdr:nvSpPr>
      <xdr:spPr>
        <a:xfrm>
          <a:off x="17820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010" cy="252730"/>
    <xdr:sp macro="" textlink="">
      <xdr:nvSpPr>
        <xdr:cNvPr id="753" name="テキスト ボックス 752"/>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74930</xdr:rowOff>
    </xdr:from>
    <xdr:to xmlns:xdr="http://schemas.openxmlformats.org/drawingml/2006/spreadsheetDrawing">
      <xdr:col>116</xdr:col>
      <xdr:colOff>62865</xdr:colOff>
      <xdr:row>38</xdr:row>
      <xdr:rowOff>139700</xdr:rowOff>
    </xdr:to>
    <xdr:cxnSp macro="">
      <xdr:nvCxnSpPr>
        <xdr:cNvPr id="755" name="直線コネクタ 754"/>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52730"/>
    <xdr:sp macro="" textlink="">
      <xdr:nvSpPr>
        <xdr:cNvPr id="756" name="諸支出金最小値テキスト"/>
        <xdr:cNvSpPr txBox="1"/>
      </xdr:nvSpPr>
      <xdr:spPr>
        <a:xfrm>
          <a:off x="22212300" y="6684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21590</xdr:rowOff>
    </xdr:from>
    <xdr:ext cx="469900" cy="259080"/>
    <xdr:sp macro="" textlink="">
      <xdr:nvSpPr>
        <xdr:cNvPr id="758" name="諸支出金最大値テキスト"/>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74930</xdr:rowOff>
    </xdr:from>
    <xdr:to xmlns:xdr="http://schemas.openxmlformats.org/drawingml/2006/spreadsheetDrawing">
      <xdr:col>116</xdr:col>
      <xdr:colOff>152400</xdr:colOff>
      <xdr:row>30</xdr:row>
      <xdr:rowOff>74930</xdr:rowOff>
    </xdr:to>
    <xdr:cxnSp macro="">
      <xdr:nvCxnSpPr>
        <xdr:cNvPr id="759" name="直線コネクタ 758"/>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60" name="直線コネクタ 75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13690" cy="252730"/>
    <xdr:sp macro="" textlink="">
      <xdr:nvSpPr>
        <xdr:cNvPr id="761" name="諸支出金平均値テキスト"/>
        <xdr:cNvSpPr txBox="1"/>
      </xdr:nvSpPr>
      <xdr:spPr>
        <a:xfrm>
          <a:off x="22212300" y="643001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62" name="フローチャート: 判断 76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64" name="フローチャート: 判断 76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154940</xdr:rowOff>
    </xdr:from>
    <xdr:ext cx="313690" cy="252730"/>
    <xdr:sp macro="" textlink="">
      <xdr:nvSpPr>
        <xdr:cNvPr id="765" name="テキスト ボックス 764"/>
        <xdr:cNvSpPr txBox="1"/>
      </xdr:nvSpPr>
      <xdr:spPr>
        <a:xfrm>
          <a:off x="21166455" y="632714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6" name="直線コネクタ 76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158750</xdr:rowOff>
    </xdr:from>
    <xdr:to xmlns:xdr="http://schemas.openxmlformats.org/drawingml/2006/spreadsheetDrawing">
      <xdr:col>107</xdr:col>
      <xdr:colOff>101600</xdr:colOff>
      <xdr:row>38</xdr:row>
      <xdr:rowOff>88900</xdr:rowOff>
    </xdr:to>
    <xdr:sp macro="" textlink="">
      <xdr:nvSpPr>
        <xdr:cNvPr id="767" name="フローチャート: 判断 766"/>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105410</xdr:rowOff>
    </xdr:from>
    <xdr:ext cx="378460" cy="259080"/>
    <xdr:sp macro="" textlink="">
      <xdr:nvSpPr>
        <xdr:cNvPr id="768" name="テキスト ボックス 767"/>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9" name="直線コネクタ 76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140335</xdr:rowOff>
    </xdr:from>
    <xdr:to xmlns:xdr="http://schemas.openxmlformats.org/drawingml/2006/spreadsheetDrawing">
      <xdr:col>102</xdr:col>
      <xdr:colOff>165100</xdr:colOff>
      <xdr:row>37</xdr:row>
      <xdr:rowOff>70485</xdr:rowOff>
    </xdr:to>
    <xdr:sp macro="" textlink="">
      <xdr:nvSpPr>
        <xdr:cNvPr id="770" name="フローチャート: 判断 769"/>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86995</xdr:rowOff>
    </xdr:from>
    <xdr:ext cx="378460" cy="252730"/>
    <xdr:sp macro="" textlink="">
      <xdr:nvSpPr>
        <xdr:cNvPr id="771" name="テキスト ボックス 770"/>
        <xdr:cNvSpPr txBox="1"/>
      </xdr:nvSpPr>
      <xdr:spPr>
        <a:xfrm>
          <a:off x="19356070" y="60877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94615</xdr:rowOff>
    </xdr:from>
    <xdr:to xmlns:xdr="http://schemas.openxmlformats.org/drawingml/2006/spreadsheetDrawing">
      <xdr:col>98</xdr:col>
      <xdr:colOff>38100</xdr:colOff>
      <xdr:row>38</xdr:row>
      <xdr:rowOff>24765</xdr:rowOff>
    </xdr:to>
    <xdr:sp macro="" textlink="">
      <xdr:nvSpPr>
        <xdr:cNvPr id="772" name="フローチャート: 判断 771"/>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41275</xdr:rowOff>
    </xdr:from>
    <xdr:ext cx="378460" cy="252730"/>
    <xdr:sp macro="" textlink="">
      <xdr:nvSpPr>
        <xdr:cNvPr id="773" name="テキスト ボックス 772"/>
        <xdr:cNvSpPr txBox="1"/>
      </xdr:nvSpPr>
      <xdr:spPr>
        <a:xfrm>
          <a:off x="18467070" y="62134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2730"/>
    <xdr:sp macro="" textlink="">
      <xdr:nvSpPr>
        <xdr:cNvPr id="780" name="諸支出金該当値テキスト"/>
        <xdr:cNvSpPr txBox="1"/>
      </xdr:nvSpPr>
      <xdr:spPr>
        <a:xfrm>
          <a:off x="22212300" y="6557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205" cy="259080"/>
    <xdr:sp macro="" textlink="">
      <xdr:nvSpPr>
        <xdr:cNvPr id="782" name="テキスト ボックス 781"/>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205" cy="259080"/>
    <xdr:sp macro="" textlink="">
      <xdr:nvSpPr>
        <xdr:cNvPr id="784" name="テキスト ボックス 783"/>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205" cy="259080"/>
    <xdr:sp macro="" textlink="">
      <xdr:nvSpPr>
        <xdr:cNvPr id="786" name="テキスト ボックス 785"/>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205" cy="259080"/>
    <xdr:sp macro="" textlink="">
      <xdr:nvSpPr>
        <xdr:cNvPr id="788" name="テキスト ボックス 787"/>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97" name="テキスト ボックス 796"/>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9" name="直線コネクタ 79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2570" cy="259080"/>
    <xdr:sp macro="" textlink="">
      <xdr:nvSpPr>
        <xdr:cNvPr id="800" name="テキスト ボックス 799"/>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1" name="直線コネクタ 80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56</xdr:row>
      <xdr:rowOff>35560</xdr:rowOff>
    </xdr:from>
    <xdr:ext cx="242570" cy="259080"/>
    <xdr:sp macro="" textlink="">
      <xdr:nvSpPr>
        <xdr:cNvPr id="802" name="テキスト ボックス 801"/>
        <xdr:cNvSpPr txBox="1"/>
      </xdr:nvSpPr>
      <xdr:spPr>
        <a:xfrm>
          <a:off x="18039080" y="963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3" name="直線コネクタ 80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804" name="テキスト ボックス 803"/>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5" name="直線コネクタ 80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51</xdr:row>
      <xdr:rowOff>130810</xdr:rowOff>
    </xdr:from>
    <xdr:ext cx="242570" cy="259080"/>
    <xdr:sp macro="" textlink="">
      <xdr:nvSpPr>
        <xdr:cNvPr id="806" name="テキスト ボックス 805"/>
        <xdr:cNvSpPr txBox="1"/>
      </xdr:nvSpPr>
      <xdr:spPr>
        <a:xfrm>
          <a:off x="18039080" y="8874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7" name="直線コネクタ 80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49</xdr:row>
      <xdr:rowOff>92710</xdr:rowOff>
    </xdr:from>
    <xdr:ext cx="242570" cy="259080"/>
    <xdr:sp macro="" textlink="">
      <xdr:nvSpPr>
        <xdr:cNvPr id="808" name="テキスト ボックス 807"/>
        <xdr:cNvSpPr txBox="1"/>
      </xdr:nvSpPr>
      <xdr:spPr>
        <a:xfrm>
          <a:off x="18039080" y="8493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9" name="直線コネクタ 80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2730"/>
    <xdr:sp macro="" textlink="">
      <xdr:nvSpPr>
        <xdr:cNvPr id="810" name="テキスト ボックス 809"/>
        <xdr:cNvSpPr txBox="1"/>
      </xdr:nvSpPr>
      <xdr:spPr>
        <a:xfrm>
          <a:off x="17974945" y="8112760"/>
          <a:ext cx="3130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59</xdr:row>
      <xdr:rowOff>44450</xdr:rowOff>
    </xdr:from>
    <xdr:to xmlns:xdr="http://schemas.openxmlformats.org/drawingml/2006/spreadsheetDrawing">
      <xdr:col>116</xdr:col>
      <xdr:colOff>62865</xdr:colOff>
      <xdr:row>59</xdr:row>
      <xdr:rowOff>44450</xdr:rowOff>
    </xdr:to>
    <xdr:cxnSp macro="">
      <xdr:nvCxnSpPr>
        <xdr:cNvPr id="812" name="直線コネクタ 811"/>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86360</xdr:rowOff>
    </xdr:from>
    <xdr:ext cx="249555" cy="252730"/>
    <xdr:sp macro="" textlink="">
      <xdr:nvSpPr>
        <xdr:cNvPr id="813" name="前年度繰上充用金最小値テキスト"/>
        <xdr:cNvSpPr txBox="1"/>
      </xdr:nvSpPr>
      <xdr:spPr>
        <a:xfrm>
          <a:off x="22212300" y="102019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249555" cy="252730"/>
    <xdr:sp macro="" textlink="">
      <xdr:nvSpPr>
        <xdr:cNvPr id="815" name="前年度繰上充用金最大値テキスト"/>
        <xdr:cNvSpPr txBox="1"/>
      </xdr:nvSpPr>
      <xdr:spPr>
        <a:xfrm>
          <a:off x="22212300" y="9859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7" name="直線コネクタ 81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2730"/>
    <xdr:sp macro="" textlink="">
      <xdr:nvSpPr>
        <xdr:cNvPr id="818" name="前年度繰上充用金平均値テキスト"/>
        <xdr:cNvSpPr txBox="1"/>
      </xdr:nvSpPr>
      <xdr:spPr>
        <a:xfrm>
          <a:off x="22212300" y="1008761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0" name="直線コネクタ 81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3205" cy="252730"/>
    <xdr:sp macro="" textlink="">
      <xdr:nvSpPr>
        <xdr:cNvPr id="822" name="テキスト ボックス 821"/>
        <xdr:cNvSpPr txBox="1"/>
      </xdr:nvSpPr>
      <xdr:spPr>
        <a:xfrm>
          <a:off x="21198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3" name="直線コネクタ 82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127000</xdr:rowOff>
    </xdr:from>
    <xdr:to xmlns:xdr="http://schemas.openxmlformats.org/drawingml/2006/spreadsheetDrawing">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73660</xdr:rowOff>
    </xdr:from>
    <xdr:ext cx="243205" cy="259080"/>
    <xdr:sp macro="" textlink="">
      <xdr:nvSpPr>
        <xdr:cNvPr id="825" name="テキスト ボックス 824"/>
        <xdr:cNvSpPr txBox="1"/>
      </xdr:nvSpPr>
      <xdr:spPr>
        <a:xfrm>
          <a:off x="20309840" y="9503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6" name="直線コネクタ 82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51</xdr:row>
      <xdr:rowOff>31750</xdr:rowOff>
    </xdr:from>
    <xdr:to xmlns:xdr="http://schemas.openxmlformats.org/drawingml/2006/spreadsheetDrawing">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49</xdr:row>
      <xdr:rowOff>149860</xdr:rowOff>
    </xdr:from>
    <xdr:ext cx="243205" cy="259080"/>
    <xdr:sp macro="" textlink="">
      <xdr:nvSpPr>
        <xdr:cNvPr id="828" name="テキスト ボックス 827"/>
        <xdr:cNvSpPr txBox="1"/>
      </xdr:nvSpPr>
      <xdr:spPr>
        <a:xfrm>
          <a:off x="19420840" y="8550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3205" cy="252730"/>
    <xdr:sp macro="" textlink="">
      <xdr:nvSpPr>
        <xdr:cNvPr id="830" name="テキスト ボックス 829"/>
        <xdr:cNvSpPr txBox="1"/>
      </xdr:nvSpPr>
      <xdr:spPr>
        <a:xfrm>
          <a:off x="18531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1" name="テキスト ボックス 83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2" name="テキスト ボックス 83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3" name="テキスト ボックス 83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4" name="テキスト ボックス 83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5" name="テキスト ボックス 83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249555" cy="252730"/>
    <xdr:sp macro="" textlink="">
      <xdr:nvSpPr>
        <xdr:cNvPr id="837" name="前年度繰上充用金該当値テキスト"/>
        <xdr:cNvSpPr txBox="1"/>
      </xdr:nvSpPr>
      <xdr:spPr>
        <a:xfrm>
          <a:off x="22212300" y="9973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111760</xdr:rowOff>
    </xdr:from>
    <xdr:ext cx="243205" cy="252730"/>
    <xdr:sp macro="" textlink="">
      <xdr:nvSpPr>
        <xdr:cNvPr id="839" name="テキスト ボックス 838"/>
        <xdr:cNvSpPr txBox="1"/>
      </xdr:nvSpPr>
      <xdr:spPr>
        <a:xfrm>
          <a:off x="21198840" y="9884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3205" cy="252730"/>
    <xdr:sp macro="" textlink="">
      <xdr:nvSpPr>
        <xdr:cNvPr id="841" name="テキスト ボックス 840"/>
        <xdr:cNvSpPr txBox="1"/>
      </xdr:nvSpPr>
      <xdr:spPr>
        <a:xfrm>
          <a:off x="20309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3205" cy="252730"/>
    <xdr:sp macro="" textlink="">
      <xdr:nvSpPr>
        <xdr:cNvPr id="843" name="テキスト ボックス 842"/>
        <xdr:cNvSpPr txBox="1"/>
      </xdr:nvSpPr>
      <xdr:spPr>
        <a:xfrm>
          <a:off x="19420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3205" cy="252730"/>
    <xdr:sp macro="" textlink="">
      <xdr:nvSpPr>
        <xdr:cNvPr id="845" name="テキスト ボックス 844"/>
        <xdr:cNvSpPr txBox="1"/>
      </xdr:nvSpPr>
      <xdr:spPr>
        <a:xfrm>
          <a:off x="18531840" y="9884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游ゴシック"/>
              <a:ea typeface="游ゴシック"/>
            </a:rPr>
            <a:t>　令和元</a:t>
          </a:r>
          <a:r>
            <a:rPr kumimoji="1" lang="ja-JP" altLang="en-US" sz="1300">
              <a:latin typeface="游ゴシック"/>
              <a:ea typeface="游ゴシック"/>
            </a:rPr>
            <a:t>年度において、</a:t>
          </a:r>
          <a:r>
            <a:rPr kumimoji="1" lang="ja-JP" altLang="ja-JP" sz="1300">
              <a:solidFill>
                <a:schemeClr val="dk1"/>
              </a:solidFill>
              <a:effectLst/>
              <a:latin typeface="游ゴシック"/>
              <a:ea typeface="游ゴシック"/>
              <a:cs typeface="+mn-cs"/>
            </a:rPr>
            <a:t>類似団</a:t>
          </a:r>
          <a:r>
            <a:rPr kumimoji="1" lang="ja-JP" altLang="ja-JP" sz="1300">
              <a:solidFill>
                <a:schemeClr val="dk1"/>
              </a:solidFill>
              <a:effectLst/>
              <a:latin typeface="+mn-lt"/>
              <a:ea typeface="+mn-ea"/>
              <a:cs typeface="+mn-cs"/>
            </a:rPr>
            <a:t>体平均値と比較して高い水準にある項目は、</a:t>
          </a:r>
          <a:r>
            <a:rPr kumimoji="1" lang="ja-JP" altLang="en-US" sz="1300">
              <a:solidFill>
                <a:schemeClr val="dk1"/>
              </a:solidFill>
              <a:effectLst/>
              <a:latin typeface="+mn-lt"/>
              <a:ea typeface="+mn-ea"/>
              <a:cs typeface="+mn-cs"/>
            </a:rPr>
            <a:t>議会費、労働費、農林水産業費、商工費となっている。このうち、議会費では、そのコストのうち約90</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農林水産業費は勝山大用水の改修等の進捗等により県営事業負担金が減額となったが、全体では依然として高い水準にある。また、商工費では、商工業向け融資資金にかかる貸付金及び企業誘致を図るための企業振興助成金が多くを占めている。平成30</a:t>
          </a:r>
          <a:r>
            <a:rPr kumimoji="1" lang="ja-JP" altLang="en-US" sz="1300">
              <a:solidFill>
                <a:schemeClr val="dk1"/>
              </a:solidFill>
              <a:effectLst/>
              <a:latin typeface="+mn-lt"/>
              <a:ea typeface="+mn-ea"/>
              <a:cs typeface="+mn-cs"/>
            </a:rPr>
            <a:t>年度と比べると、企業振興助成金が2企業の規模拡大により増額となった他、道の駅の備品整備があったこと等から全体でも増</a:t>
          </a:r>
          <a:r>
            <a:rPr kumimoji="1" lang="ja-JP" altLang="en-US" sz="1300">
              <a:solidFill>
                <a:schemeClr val="dk1"/>
              </a:solidFill>
              <a:effectLst/>
              <a:latin typeface="+mn-lt"/>
              <a:ea typeface="+mn-ea"/>
              <a:cs typeface="+mn-cs"/>
            </a:rPr>
            <a:t>額となった。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200">
              <a:latin typeface="ＭＳ ゴシック"/>
              <a:ea typeface="ＭＳ ゴシック"/>
            </a:rPr>
            <a:t>財政調整基金残高は、適切な財源の確保と歳出の精査により、増額となっている。</a:t>
          </a:r>
          <a:r>
            <a:rPr kumimoji="1" lang="ja-JP" altLang="en-US" sz="1200">
              <a:latin typeface="ＭＳ ゴシック"/>
              <a:ea typeface="ＭＳ ゴシック"/>
            </a:rPr>
            <a:t>また、ふれあい市民事業費で不用額が前年度比約15百万円増加し、18百万円となった他にも、不用額が増加した事業が多く、一般会計歳出全体の不用額が前年度比29百万円増加し486百万円となった。このことが大きく影響し、普通会計の実質収支額は前年度比12</a:t>
          </a:r>
          <a:r>
            <a:rPr kumimoji="1" lang="ja-JP" altLang="en-US" sz="1200">
              <a:latin typeface="ＭＳ ゴシック"/>
              <a:ea typeface="ＭＳ ゴシック"/>
            </a:rPr>
            <a:t>百万円の増、標準財政規模に占める割合では0.17ポイントの増となった。実質単年度収支も黒字となり、標準財政規模に占める割合では1.39ポイントの増となっている。</a:t>
          </a:r>
          <a:r>
            <a:rPr kumimoji="1" lang="ja-JP" altLang="en-US" sz="1200">
              <a:latin typeface="ＭＳ ゴシック"/>
              <a:ea typeface="ＭＳ ゴシック"/>
            </a:rPr>
            <a:t>今後も事務事業の見直し・統合など歳出の合理化等行財政改革を推進し、健全な財政運営に努めていく。</a:t>
          </a:r>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一般会計では実質収支額が増加したものの、国民健康保険特別会計において、制度改正により財政運営が都道府県単位とされたことなどが影響し、27</a:t>
          </a:r>
          <a:r>
            <a:rPr kumimoji="1" lang="ja-JP" altLang="en-US" sz="1400">
              <a:latin typeface="ＭＳ ゴシック"/>
              <a:ea typeface="ＭＳ ゴシック"/>
            </a:rPr>
            <a:t>百万円の大幅な減額となり、</a:t>
          </a:r>
          <a:r>
            <a:rPr kumimoji="1" lang="ja-JP" altLang="en-US" sz="1400">
              <a:latin typeface="ＭＳ ゴシック"/>
              <a:ea typeface="ＭＳ ゴシック"/>
            </a:rPr>
            <a:t>標準財政規模に占める割合では0.39ポイントの減となり、全体でも0.36</a:t>
          </a:r>
          <a:r>
            <a:rPr kumimoji="1" lang="ja-JP" altLang="en-US" sz="1400">
              <a:latin typeface="ＭＳ ゴシック"/>
              <a:ea typeface="ＭＳ ゴシック"/>
            </a:rPr>
            <a:t>ポイントの減となった。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元利償還金の額については</a:t>
          </a:r>
          <a:r>
            <a:rPr kumimoji="1" lang="ja-JP" altLang="en-US" sz="1200">
              <a:latin typeface="ＭＳ ゴシック"/>
              <a:ea typeface="ＭＳ ゴシック"/>
            </a:rPr>
            <a:t>、平成27年度に勝山市体育館建設事業</a:t>
          </a:r>
          <a:r>
            <a:rPr kumimoji="1" lang="ja-JP" altLang="en-US" sz="1200">
              <a:latin typeface="ＭＳ Ｐゴシック"/>
              <a:ea typeface="ＭＳ Ｐゴシック"/>
            </a:rPr>
            <a:t>の財源として借り入れた地方債の償還が始まったこと等により、</a:t>
          </a:r>
          <a:r>
            <a:rPr kumimoji="1" lang="ja-JP" altLang="en-US" sz="1200">
              <a:latin typeface="ＭＳ ゴシック"/>
              <a:ea typeface="ＭＳ ゴシック"/>
            </a:rPr>
            <a:t>前年度から51</a:t>
          </a:r>
          <a:r>
            <a:rPr kumimoji="1" lang="ja-JP" altLang="en-US" sz="1200">
              <a:latin typeface="ＭＳ ゴシック"/>
              <a:ea typeface="ＭＳ ゴシック"/>
            </a:rPr>
            <a:t>百万円の増額となった。公営企業債の元利償還金に対する繰入金においては、下水道事業特別会計に対する繰入金が増えて26</a:t>
          </a:r>
          <a:r>
            <a:rPr kumimoji="1" lang="ja-JP" altLang="en-US" sz="1200">
              <a:latin typeface="ＭＳ ゴシック"/>
              <a:ea typeface="ＭＳ ゴシック"/>
            </a:rPr>
            <a:t>百万円の増額となった。これら元利償還金等の額から算</a:t>
          </a:r>
          <a:r>
            <a:rPr kumimoji="1" lang="ja-JP" altLang="en-US" sz="1200">
              <a:latin typeface="ＭＳ ゴシック"/>
              <a:ea typeface="ＭＳ ゴシック"/>
            </a:rPr>
            <a:t>定上控除される算入公債費等は、下水道事業債償還費や全国緊急防災施策債償還費の伸びにより35</a:t>
          </a:r>
          <a:r>
            <a:rPr kumimoji="1" lang="ja-JP" altLang="en-US" sz="1200">
              <a:latin typeface="ＭＳ ゴシック"/>
              <a:ea typeface="ＭＳ ゴシック"/>
            </a:rPr>
            <a:t>百万円の増額となったため、算定上の分子となる実質的な公債費にかかる一般財源の額は、43</a:t>
          </a:r>
          <a:r>
            <a:rPr kumimoji="1" lang="ja-JP" altLang="en-US" sz="1200">
              <a:latin typeface="ＭＳ ゴシック"/>
              <a:ea typeface="ＭＳ ゴシック"/>
            </a:rPr>
            <a:t>百万円の増となった。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満期一括償還地方債の借入なし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は、公営企業の地方債償還にかかる一般会計からの繰入見込額が112百万円の増額となったが、普通会計地方債残高が74百万円の減額、大野・勝山地区広域行政事務組合に対する公債費負担が169百万円の減額となったため、前年度から186百万円の減額となった。</a:t>
          </a:r>
          <a:endParaRPr kumimoji="1" lang="ja-JP" altLang="en-US" sz="1300">
            <a:latin typeface="ＭＳ ゴシック"/>
            <a:ea typeface="ＭＳ ゴシック"/>
          </a:endParaRPr>
        </a:p>
        <a:p>
          <a:r>
            <a:rPr kumimoji="1" lang="ja-JP" altLang="en-US" sz="1300">
              <a:latin typeface="ＭＳ ゴシック"/>
              <a:ea typeface="ＭＳ ゴシック"/>
            </a:rPr>
            <a:t>　一方、この将来負担額に充てる充当可能財源等では、財政調整基金や減債基金残高の増加等により162百万円の大幅な増額となった。</a:t>
          </a:r>
          <a:r>
            <a:rPr kumimoji="1" lang="ja-JP" altLang="en-US" sz="1300">
              <a:latin typeface="ＭＳ ゴシック"/>
              <a:ea typeface="ＭＳ ゴシック"/>
            </a:rPr>
            <a:t>このため、算定上の分子となる実質的な将来負担額は、</a:t>
          </a:r>
          <a:r>
            <a:rPr kumimoji="1" lang="ja-JP" altLang="en-US" sz="1300">
              <a:latin typeface="ＭＳ ゴシック"/>
              <a:ea typeface="ＭＳ ゴシック"/>
            </a:rPr>
            <a:t>347百万円の減額となった。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財政調整基金へ多額の積立を行った影響が大きく、基金全体では398</a:t>
          </a:r>
          <a:r>
            <a:rPr kumimoji="1" lang="ja-JP" altLang="en-US" sz="1300">
              <a:solidFill>
                <a:schemeClr val="dk1"/>
              </a:solidFill>
              <a:effectLst/>
              <a:latin typeface="ＭＳ ゴシック"/>
              <a:ea typeface="ＭＳ ゴシック"/>
              <a:cs typeface="+mn-cs"/>
            </a:rPr>
            <a:t>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以下のとおり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資金及び北陸育英会育英資金については、経済的理由により修学困難な者の育英資金に充てるために基金を設置している。北谷地区活性化及び各地区の特色ある地域づくり基金は、勝山市全体の地域力向上を図るために必要となる活動を支援す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勝山市市有林造成事業基金では、間伐による立木売払収入などによる剰余額を積み立てたことから</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百万円の増額となった。北谷地区活性化及び各地区の特色ある地域づくり基金は、地域力向上を図る活動を支援するために取り崩したことにより、9</a:t>
          </a:r>
          <a:r>
            <a:rPr kumimoji="1" lang="ja-JP" altLang="en-US" sz="1300">
              <a:solidFill>
                <a:schemeClr val="dk1"/>
              </a:solidFill>
              <a:effectLst/>
              <a:latin typeface="ＭＳ ゴシック"/>
              <a:ea typeface="ＭＳ ゴシック"/>
              <a:cs typeface="+mn-cs"/>
            </a:rPr>
            <a:t>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基金については、奨学金の貸与を受けた者が勝山市に定住する場合に、奨学金の返還において減免制度を新たに設け定住促進を図ることから、基金残高は減少していくものと見込まれる。また、北谷地区活性化及び各地区の特色ある地域づくり基金は、各地区の地域力向上を図る活動の支援に充てるため、基金残高は減少し数年後には廃止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決算剰余金が前年度と比較し51</a:t>
          </a:r>
          <a:r>
            <a:rPr kumimoji="1" lang="ja-JP" altLang="en-US" sz="1300">
              <a:solidFill>
                <a:schemeClr val="dk1"/>
              </a:solidFill>
              <a:effectLst/>
              <a:latin typeface="ＭＳ ゴシック"/>
              <a:ea typeface="ＭＳ ゴシック"/>
              <a:cs typeface="+mn-cs"/>
            </a:rPr>
            <a:t>百万円の増額となったこと、また、職員数の減少により人件費が119百万円の減、国体開催経費の減少とにより物件費が77百万円の</a:t>
          </a:r>
          <a:r>
            <a:rPr kumimoji="1" lang="ja-JP" altLang="en-US" sz="1300">
              <a:solidFill>
                <a:schemeClr val="dk1"/>
              </a:solidFill>
              <a:effectLst/>
              <a:latin typeface="ＭＳ ゴシック"/>
              <a:ea typeface="ＭＳ ゴシック"/>
              <a:cs typeface="+mn-cs"/>
            </a:rPr>
            <a:t>減となったこと等が要因となり、前年度比51百万円増の387</a:t>
          </a:r>
          <a:r>
            <a:rPr kumimoji="1" lang="ja-JP" altLang="en-US" sz="1300">
              <a:solidFill>
                <a:schemeClr val="dk1"/>
              </a:solidFill>
              <a:effectLst/>
              <a:latin typeface="ＭＳ ゴシック"/>
              <a:ea typeface="ＭＳ ゴシック"/>
              <a:cs typeface="+mn-cs"/>
            </a:rPr>
            <a:t>百万円積み立てたため。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将来の市債償還に備え100百万円</a:t>
          </a:r>
          <a:r>
            <a:rPr kumimoji="1" lang="ja-JP" altLang="en-US" sz="1300">
              <a:solidFill>
                <a:schemeClr val="dk1"/>
              </a:solidFill>
              <a:effectLst/>
              <a:latin typeface="ＭＳ ゴシック"/>
              <a:ea typeface="ＭＳ ゴシック"/>
              <a:cs typeface="+mn-cs"/>
            </a:rPr>
            <a:t>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財政調整基金の残高について、一定水準の額を維持しつつ、将来の大型建設事業に備え100百万円/年の積み立てを行う。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8" name="正方形/長方形 37"/>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し高い水準にある。平成30年5月に策定した「勝山市公共施設個別施設計画」に基づき、公共施設ごとの経過年数や利用状況等に応じた今後の方針に沿って、集約化や統廃合、更新などを計画的に行っ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7505" cy="223520"/>
    <xdr:sp macro="" textlink="">
      <xdr:nvSpPr>
        <xdr:cNvPr id="53" name="テキスト ボックス 52"/>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7505" cy="223520"/>
    <xdr:sp macro="" textlink="">
      <xdr:nvSpPr>
        <xdr:cNvPr id="55" name="テキスト ボックス 54"/>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7505" cy="223520"/>
    <xdr:sp macro="" textlink="">
      <xdr:nvSpPr>
        <xdr:cNvPr id="57" name="テキスト ボックス 56"/>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7505" cy="223520"/>
    <xdr:sp macro="" textlink="">
      <xdr:nvSpPr>
        <xdr:cNvPr id="59" name="テキスト ボックス 58"/>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7505" cy="223520"/>
    <xdr:sp macro="" textlink="">
      <xdr:nvSpPr>
        <xdr:cNvPr id="61" name="テキスト ボックス 60"/>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7505" cy="223520"/>
    <xdr:sp macro="" textlink="">
      <xdr:nvSpPr>
        <xdr:cNvPr id="63" name="テキスト ボックス 62"/>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5" name="テキスト ボックス 64"/>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27940</xdr:rowOff>
    </xdr:to>
    <xdr:cxnSp macro="">
      <xdr:nvCxnSpPr>
        <xdr:cNvPr id="67" name="直線コネクタ 66"/>
        <xdr:cNvCxnSpPr/>
      </xdr:nvCxnSpPr>
      <xdr:spPr>
        <a:xfrm flipV="1">
          <a:off x="4760595" y="547116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3225" cy="257175"/>
    <xdr:sp macro="" textlink="">
      <xdr:nvSpPr>
        <xdr:cNvPr id="68" name="有形固定資産減価償却率最小値テキスト"/>
        <xdr:cNvSpPr txBox="1"/>
      </xdr:nvSpPr>
      <xdr:spPr>
        <a:xfrm>
          <a:off x="4813300" y="6804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69" name="直線コネクタ 68"/>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3225" cy="257175"/>
    <xdr:sp macro="" textlink="">
      <xdr:nvSpPr>
        <xdr:cNvPr id="70" name="有形固定資産減価償却率最大値テキスト"/>
        <xdr:cNvSpPr txBox="1"/>
      </xdr:nvSpPr>
      <xdr:spPr>
        <a:xfrm>
          <a:off x="4813300" y="5247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71" name="直線コネクタ 7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46355</xdr:rowOff>
    </xdr:from>
    <xdr:ext cx="403225" cy="259080"/>
    <xdr:sp macro="" textlink="">
      <xdr:nvSpPr>
        <xdr:cNvPr id="72" name="有形固定資産減価償却率平均値テキスト"/>
        <xdr:cNvSpPr txBox="1"/>
      </xdr:nvSpPr>
      <xdr:spPr>
        <a:xfrm>
          <a:off x="4813300" y="613283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67945</xdr:rowOff>
    </xdr:from>
    <xdr:to xmlns:xdr="http://schemas.openxmlformats.org/drawingml/2006/spreadsheetDrawing">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46355</xdr:rowOff>
    </xdr:from>
    <xdr:to xmlns:xdr="http://schemas.openxmlformats.org/drawingml/2006/spreadsheetDrawing">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9525</xdr:rowOff>
    </xdr:from>
    <xdr:to xmlns:xdr="http://schemas.openxmlformats.org/drawingml/2006/spreadsheetDrawing">
      <xdr:col>15</xdr:col>
      <xdr:colOff>187325</xdr:colOff>
      <xdr:row>31</xdr:row>
      <xdr:rowOff>111125</xdr:rowOff>
    </xdr:to>
    <xdr:sp macro="" textlink="">
      <xdr:nvSpPr>
        <xdr:cNvPr id="75" name="フローチャート: 判断 74"/>
        <xdr:cNvSpPr/>
      </xdr:nvSpPr>
      <xdr:spPr>
        <a:xfrm>
          <a:off x="323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132080</xdr:rowOff>
    </xdr:from>
    <xdr:to xmlns:xdr="http://schemas.openxmlformats.org/drawingml/2006/spreadsheetDrawing">
      <xdr:col>11</xdr:col>
      <xdr:colOff>187325</xdr:colOff>
      <xdr:row>31</xdr:row>
      <xdr:rowOff>61595</xdr:rowOff>
    </xdr:to>
    <xdr:sp macro="" textlink="">
      <xdr:nvSpPr>
        <xdr:cNvPr id="76" name="フローチャート: 判断 75"/>
        <xdr:cNvSpPr/>
      </xdr:nvSpPr>
      <xdr:spPr>
        <a:xfrm>
          <a:off x="2476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35560</xdr:rowOff>
    </xdr:from>
    <xdr:to xmlns:xdr="http://schemas.openxmlformats.org/drawingml/2006/spreadsheetDrawing">
      <xdr:col>7</xdr:col>
      <xdr:colOff>187325</xdr:colOff>
      <xdr:row>30</xdr:row>
      <xdr:rowOff>137160</xdr:rowOff>
    </xdr:to>
    <xdr:sp macro="" textlink="">
      <xdr:nvSpPr>
        <xdr:cNvPr id="77" name="フローチャート: 判断 76"/>
        <xdr:cNvSpPr/>
      </xdr:nvSpPr>
      <xdr:spPr>
        <a:xfrm>
          <a:off x="17145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8" name="テキスト ボックス 77"/>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9" name="テキスト ボックス 78"/>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80" name="テキスト ボックス 79"/>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81" name="テキスト ボックス 80"/>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2" name="テキスト ボックス 81"/>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29210</xdr:rowOff>
    </xdr:from>
    <xdr:to xmlns:xdr="http://schemas.openxmlformats.org/drawingml/2006/spreadsheetDrawing">
      <xdr:col>19</xdr:col>
      <xdr:colOff>187325</xdr:colOff>
      <xdr:row>32</xdr:row>
      <xdr:rowOff>130810</xdr:rowOff>
    </xdr:to>
    <xdr:sp macro="" textlink="">
      <xdr:nvSpPr>
        <xdr:cNvPr id="83" name="楕円 82"/>
        <xdr:cNvSpPr/>
      </xdr:nvSpPr>
      <xdr:spPr>
        <a:xfrm>
          <a:off x="400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32</xdr:row>
      <xdr:rowOff>1270</xdr:rowOff>
    </xdr:from>
    <xdr:to xmlns:xdr="http://schemas.openxmlformats.org/drawingml/2006/spreadsheetDrawing">
      <xdr:col>15</xdr:col>
      <xdr:colOff>187325</xdr:colOff>
      <xdr:row>32</xdr:row>
      <xdr:rowOff>102870</xdr:rowOff>
    </xdr:to>
    <xdr:sp macro="" textlink="">
      <xdr:nvSpPr>
        <xdr:cNvPr id="84" name="楕円 83"/>
        <xdr:cNvSpPr/>
      </xdr:nvSpPr>
      <xdr:spPr>
        <a:xfrm>
          <a:off x="323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52070</xdr:rowOff>
    </xdr:from>
    <xdr:to xmlns:xdr="http://schemas.openxmlformats.org/drawingml/2006/spreadsheetDrawing">
      <xdr:col>19</xdr:col>
      <xdr:colOff>136525</xdr:colOff>
      <xdr:row>32</xdr:row>
      <xdr:rowOff>80010</xdr:rowOff>
    </xdr:to>
    <xdr:cxnSp macro="">
      <xdr:nvCxnSpPr>
        <xdr:cNvPr id="85" name="直線コネクタ 84"/>
        <xdr:cNvCxnSpPr/>
      </xdr:nvCxnSpPr>
      <xdr:spPr>
        <a:xfrm>
          <a:off x="3289300" y="630999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114300</xdr:rowOff>
    </xdr:from>
    <xdr:to xmlns:xdr="http://schemas.openxmlformats.org/drawingml/2006/spreadsheetDrawing">
      <xdr:col>11</xdr:col>
      <xdr:colOff>187325</xdr:colOff>
      <xdr:row>32</xdr:row>
      <xdr:rowOff>44450</xdr:rowOff>
    </xdr:to>
    <xdr:sp macro="" textlink="">
      <xdr:nvSpPr>
        <xdr:cNvPr id="86" name="楕円 85"/>
        <xdr:cNvSpPr/>
      </xdr:nvSpPr>
      <xdr:spPr>
        <a:xfrm>
          <a:off x="24765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165100</xdr:rowOff>
    </xdr:from>
    <xdr:to xmlns:xdr="http://schemas.openxmlformats.org/drawingml/2006/spreadsheetDrawing">
      <xdr:col>15</xdr:col>
      <xdr:colOff>136525</xdr:colOff>
      <xdr:row>32</xdr:row>
      <xdr:rowOff>52070</xdr:rowOff>
    </xdr:to>
    <xdr:cxnSp macro="">
      <xdr:nvCxnSpPr>
        <xdr:cNvPr id="87" name="直線コネクタ 86"/>
        <xdr:cNvCxnSpPr/>
      </xdr:nvCxnSpPr>
      <xdr:spPr>
        <a:xfrm>
          <a:off x="2527300" y="625157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164465</xdr:rowOff>
    </xdr:from>
    <xdr:ext cx="403225" cy="259080"/>
    <xdr:sp macro="" textlink="">
      <xdr:nvSpPr>
        <xdr:cNvPr id="88" name="n_1aveValue有形固定資産減価償却率"/>
        <xdr:cNvSpPr txBox="1"/>
      </xdr:nvSpPr>
      <xdr:spPr>
        <a:xfrm>
          <a:off x="3836035" y="5908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127635</xdr:rowOff>
    </xdr:from>
    <xdr:ext cx="403225" cy="259080"/>
    <xdr:sp macro="" textlink="">
      <xdr:nvSpPr>
        <xdr:cNvPr id="89" name="n_2aveValue有形固定資産減価償却率"/>
        <xdr:cNvSpPr txBox="1"/>
      </xdr:nvSpPr>
      <xdr:spPr>
        <a:xfrm>
          <a:off x="3086735" y="5871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3225" cy="257175"/>
    <xdr:sp macro="" textlink="">
      <xdr:nvSpPr>
        <xdr:cNvPr id="90" name="n_3aveValue有形固定資産減価償却率"/>
        <xdr:cNvSpPr txBox="1"/>
      </xdr:nvSpPr>
      <xdr:spPr>
        <a:xfrm>
          <a:off x="2324735" y="5821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153670</xdr:rowOff>
    </xdr:from>
    <xdr:ext cx="403225" cy="259080"/>
    <xdr:sp macro="" textlink="">
      <xdr:nvSpPr>
        <xdr:cNvPr id="91" name="n_4aveValue有形固定資産減価償却率"/>
        <xdr:cNvSpPr txBox="1"/>
      </xdr:nvSpPr>
      <xdr:spPr>
        <a:xfrm>
          <a:off x="1562735" y="5725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121920</xdr:rowOff>
    </xdr:from>
    <xdr:ext cx="403225" cy="257175"/>
    <xdr:sp macro="" textlink="">
      <xdr:nvSpPr>
        <xdr:cNvPr id="92" name="n_1mainValue有形固定資産減価償却率"/>
        <xdr:cNvSpPr txBox="1"/>
      </xdr:nvSpPr>
      <xdr:spPr>
        <a:xfrm>
          <a:off x="3836035" y="6379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93980</xdr:rowOff>
    </xdr:from>
    <xdr:ext cx="403225" cy="259080"/>
    <xdr:sp macro="" textlink="">
      <xdr:nvSpPr>
        <xdr:cNvPr id="93" name="n_2mainValue有形固定資産減価償却率"/>
        <xdr:cNvSpPr txBox="1"/>
      </xdr:nvSpPr>
      <xdr:spPr>
        <a:xfrm>
          <a:off x="3086735" y="6351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35560</xdr:rowOff>
    </xdr:from>
    <xdr:ext cx="403225" cy="259080"/>
    <xdr:sp macro="" textlink="">
      <xdr:nvSpPr>
        <xdr:cNvPr id="94" name="n_3mainValue有形固定資産減価償却率"/>
        <xdr:cNvSpPr txBox="1"/>
      </xdr:nvSpPr>
      <xdr:spPr>
        <a:xfrm>
          <a:off x="2324735" y="6293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5" name="正方形/長方形 9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6" name="正方形/長方形 9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7" name="正方形/長方形 9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8" name="正方形/長方形 9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9" name="正方形/長方形 9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0" name="正方形/長方形 9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1" name="正方形/長方形 10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2" name="正方形/長方形 10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3" name="正方形/長方形 10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債務償還比率は年々改善したことにより、類似団体比較ではほぼ同水準となった。</a:t>
          </a:r>
          <a:r>
            <a:rPr kumimoji="1" lang="ja-JP" altLang="en-US" sz="1100">
              <a:latin typeface="ＭＳ Ｐゴシック"/>
              <a:ea typeface="ＭＳ Ｐゴシック"/>
            </a:rPr>
            <a:t>実質公債費比率などの指標を見ても比較的良好な結果となっていることから、引き続き健全な財政運営に努めていきたい。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8" name="テキスト ボックス 10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9" name="直線コネクタ 10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0" name="テキスト ボックス 109"/>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1" name="直線コネクタ 110"/>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2" name="テキスト ボックス 111"/>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3" name="直線コネクタ 112"/>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40640</xdr:rowOff>
    </xdr:from>
    <xdr:ext cx="482600" cy="223520"/>
    <xdr:sp macro="" textlink="">
      <xdr:nvSpPr>
        <xdr:cNvPr id="114" name="テキスト ボックス 113"/>
        <xdr:cNvSpPr txBox="1"/>
      </xdr:nvSpPr>
      <xdr:spPr>
        <a:xfrm>
          <a:off x="10756900" y="629856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5" name="直線コネクタ 114"/>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940" cy="225425"/>
    <xdr:sp macro="" textlink="">
      <xdr:nvSpPr>
        <xdr:cNvPr id="116" name="テキスト ボックス 115"/>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7" name="直線コネクタ 116"/>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940" cy="223520"/>
    <xdr:sp macro="" textlink="">
      <xdr:nvSpPr>
        <xdr:cNvPr id="118" name="テキスト ボックス 117"/>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9" name="直線コネクタ 118"/>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8940" cy="225425"/>
    <xdr:sp macro="" textlink="">
      <xdr:nvSpPr>
        <xdr:cNvPr id="120" name="テキスト ボックス 119"/>
        <xdr:cNvSpPr txBox="1"/>
      </xdr:nvSpPr>
      <xdr:spPr>
        <a:xfrm>
          <a:off x="10828655" y="521906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1" name="直線コネクタ 12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3520"/>
    <xdr:sp macro="" textlink="">
      <xdr:nvSpPr>
        <xdr:cNvPr id="122" name="テキスト ボックス 121"/>
        <xdr:cNvSpPr txBox="1"/>
      </xdr:nvSpPr>
      <xdr:spPr>
        <a:xfrm>
          <a:off x="10931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90170</xdr:rowOff>
    </xdr:from>
    <xdr:to xmlns:xdr="http://schemas.openxmlformats.org/drawingml/2006/spreadsheetDrawing">
      <xdr:col>76</xdr:col>
      <xdr:colOff>21590</xdr:colOff>
      <xdr:row>34</xdr:row>
      <xdr:rowOff>81915</xdr:rowOff>
    </xdr:to>
    <xdr:cxnSp macro="">
      <xdr:nvCxnSpPr>
        <xdr:cNvPr id="124" name="直線コネクタ 123"/>
        <xdr:cNvCxnSpPr/>
      </xdr:nvCxnSpPr>
      <xdr:spPr>
        <a:xfrm flipV="1">
          <a:off x="14793595" y="531939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86360</xdr:rowOff>
    </xdr:from>
    <xdr:ext cx="558800" cy="257175"/>
    <xdr:sp macro="" textlink="">
      <xdr:nvSpPr>
        <xdr:cNvPr id="125" name="債務償還比率最小値テキスト"/>
        <xdr:cNvSpPr txBox="1"/>
      </xdr:nvSpPr>
      <xdr:spPr>
        <a:xfrm>
          <a:off x="14846300" y="668718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81915</xdr:rowOff>
    </xdr:from>
    <xdr:to xmlns:xdr="http://schemas.openxmlformats.org/drawingml/2006/spreadsheetDrawing">
      <xdr:col>76</xdr:col>
      <xdr:colOff>111125</xdr:colOff>
      <xdr:row>34</xdr:row>
      <xdr:rowOff>81915</xdr:rowOff>
    </xdr:to>
    <xdr:cxnSp macro="">
      <xdr:nvCxnSpPr>
        <xdr:cNvPr id="126" name="直線コネクタ 125"/>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36830</xdr:rowOff>
    </xdr:from>
    <xdr:ext cx="467995" cy="259080"/>
    <xdr:sp macro="" textlink="">
      <xdr:nvSpPr>
        <xdr:cNvPr id="127" name="債務償還比率最大値テキスト"/>
        <xdr:cNvSpPr txBox="1"/>
      </xdr:nvSpPr>
      <xdr:spPr>
        <a:xfrm>
          <a:off x="14846300" y="5094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90170</xdr:rowOff>
    </xdr:from>
    <xdr:to xmlns:xdr="http://schemas.openxmlformats.org/drawingml/2006/spreadsheetDrawing">
      <xdr:col>76</xdr:col>
      <xdr:colOff>111125</xdr:colOff>
      <xdr:row>26</xdr:row>
      <xdr:rowOff>90170</xdr:rowOff>
    </xdr:to>
    <xdr:cxnSp macro="">
      <xdr:nvCxnSpPr>
        <xdr:cNvPr id="128" name="直線コネクタ 127"/>
        <xdr:cNvCxnSpPr/>
      </xdr:nvCxnSpPr>
      <xdr:spPr>
        <a:xfrm>
          <a:off x="14706600" y="531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31750</xdr:rowOff>
    </xdr:from>
    <xdr:ext cx="467995" cy="257175"/>
    <xdr:sp macro="" textlink="">
      <xdr:nvSpPr>
        <xdr:cNvPr id="129" name="債務償還比率平均値テキスト"/>
        <xdr:cNvSpPr txBox="1"/>
      </xdr:nvSpPr>
      <xdr:spPr>
        <a:xfrm>
          <a:off x="14846300" y="560387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8890</xdr:rowOff>
    </xdr:from>
    <xdr:to xmlns:xdr="http://schemas.openxmlformats.org/drawingml/2006/spreadsheetDrawing">
      <xdr:col>76</xdr:col>
      <xdr:colOff>73025</xdr:colOff>
      <xdr:row>29</xdr:row>
      <xdr:rowOff>110490</xdr:rowOff>
    </xdr:to>
    <xdr:sp macro="" textlink="">
      <xdr:nvSpPr>
        <xdr:cNvPr id="130" name="フローチャート: 判断 129"/>
        <xdr:cNvSpPr/>
      </xdr:nvSpPr>
      <xdr:spPr>
        <a:xfrm>
          <a:off x="14744700" y="57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5080</xdr:rowOff>
    </xdr:from>
    <xdr:to xmlns:xdr="http://schemas.openxmlformats.org/drawingml/2006/spreadsheetDrawing">
      <xdr:col>72</xdr:col>
      <xdr:colOff>123825</xdr:colOff>
      <xdr:row>29</xdr:row>
      <xdr:rowOff>106680</xdr:rowOff>
    </xdr:to>
    <xdr:sp macro="" textlink="">
      <xdr:nvSpPr>
        <xdr:cNvPr id="131" name="フローチャート: 判断 130"/>
        <xdr:cNvSpPr/>
      </xdr:nvSpPr>
      <xdr:spPr>
        <a:xfrm>
          <a:off x="14033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10795</xdr:rowOff>
    </xdr:from>
    <xdr:to xmlns:xdr="http://schemas.openxmlformats.org/drawingml/2006/spreadsheetDrawing">
      <xdr:col>68</xdr:col>
      <xdr:colOff>123825</xdr:colOff>
      <xdr:row>29</xdr:row>
      <xdr:rowOff>112395</xdr:rowOff>
    </xdr:to>
    <xdr:sp macro="" textlink="">
      <xdr:nvSpPr>
        <xdr:cNvPr id="132" name="フローチャート: 判断 131"/>
        <xdr:cNvSpPr/>
      </xdr:nvSpPr>
      <xdr:spPr>
        <a:xfrm>
          <a:off x="132715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147320</xdr:rowOff>
    </xdr:from>
    <xdr:to xmlns:xdr="http://schemas.openxmlformats.org/drawingml/2006/spreadsheetDrawing">
      <xdr:col>64</xdr:col>
      <xdr:colOff>123825</xdr:colOff>
      <xdr:row>29</xdr:row>
      <xdr:rowOff>77470</xdr:rowOff>
    </xdr:to>
    <xdr:sp macro="" textlink="">
      <xdr:nvSpPr>
        <xdr:cNvPr id="133" name="フローチャート: 判断 132"/>
        <xdr:cNvSpPr/>
      </xdr:nvSpPr>
      <xdr:spPr>
        <a:xfrm>
          <a:off x="12509500" y="57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107950</xdr:rowOff>
    </xdr:from>
    <xdr:to xmlns:xdr="http://schemas.openxmlformats.org/drawingml/2006/spreadsheetDrawing">
      <xdr:col>60</xdr:col>
      <xdr:colOff>123825</xdr:colOff>
      <xdr:row>29</xdr:row>
      <xdr:rowOff>38100</xdr:rowOff>
    </xdr:to>
    <xdr:sp macro="" textlink="">
      <xdr:nvSpPr>
        <xdr:cNvPr id="134" name="フローチャート: 判断 133"/>
        <xdr:cNvSpPr/>
      </xdr:nvSpPr>
      <xdr:spPr>
        <a:xfrm>
          <a:off x="11747500" y="56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5" name="テキスト ボックス 134"/>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6" name="テキスト ボックス 135"/>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37" name="テキスト ボックス 136"/>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38" name="テキスト ボックス 137"/>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39" name="テキスト ボックス 138"/>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72390</xdr:rowOff>
    </xdr:from>
    <xdr:to xmlns:xdr="http://schemas.openxmlformats.org/drawingml/2006/spreadsheetDrawing">
      <xdr:col>76</xdr:col>
      <xdr:colOff>73025</xdr:colOff>
      <xdr:row>30</xdr:row>
      <xdr:rowOff>2540</xdr:rowOff>
    </xdr:to>
    <xdr:sp macro="" textlink="">
      <xdr:nvSpPr>
        <xdr:cNvPr id="140" name="楕円 139"/>
        <xdr:cNvSpPr/>
      </xdr:nvSpPr>
      <xdr:spPr>
        <a:xfrm>
          <a:off x="147447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50800</xdr:rowOff>
    </xdr:from>
    <xdr:ext cx="467995" cy="259080"/>
    <xdr:sp macro="" textlink="">
      <xdr:nvSpPr>
        <xdr:cNvPr id="141" name="債務償還比率該当値テキスト"/>
        <xdr:cNvSpPr txBox="1"/>
      </xdr:nvSpPr>
      <xdr:spPr>
        <a:xfrm>
          <a:off x="14846300" y="5794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29210</xdr:rowOff>
    </xdr:from>
    <xdr:to xmlns:xdr="http://schemas.openxmlformats.org/drawingml/2006/spreadsheetDrawing">
      <xdr:col>72</xdr:col>
      <xdr:colOff>123825</xdr:colOff>
      <xdr:row>30</xdr:row>
      <xdr:rowOff>130175</xdr:rowOff>
    </xdr:to>
    <xdr:sp macro="" textlink="">
      <xdr:nvSpPr>
        <xdr:cNvPr id="142" name="楕円 141"/>
        <xdr:cNvSpPr/>
      </xdr:nvSpPr>
      <xdr:spPr>
        <a:xfrm>
          <a:off x="14033500" y="59442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123190</xdr:rowOff>
    </xdr:from>
    <xdr:to xmlns:xdr="http://schemas.openxmlformats.org/drawingml/2006/spreadsheetDrawing">
      <xdr:col>76</xdr:col>
      <xdr:colOff>22225</xdr:colOff>
      <xdr:row>30</xdr:row>
      <xdr:rowOff>79375</xdr:rowOff>
    </xdr:to>
    <xdr:cxnSp macro="">
      <xdr:nvCxnSpPr>
        <xdr:cNvPr id="143" name="直線コネクタ 142"/>
        <xdr:cNvCxnSpPr/>
      </xdr:nvCxnSpPr>
      <xdr:spPr>
        <a:xfrm flipV="1">
          <a:off x="14084300" y="5866765"/>
          <a:ext cx="711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144145</xdr:rowOff>
    </xdr:from>
    <xdr:to xmlns:xdr="http://schemas.openxmlformats.org/drawingml/2006/spreadsheetDrawing">
      <xdr:col>68</xdr:col>
      <xdr:colOff>123825</xdr:colOff>
      <xdr:row>31</xdr:row>
      <xdr:rowOff>74930</xdr:rowOff>
    </xdr:to>
    <xdr:sp macro="" textlink="">
      <xdr:nvSpPr>
        <xdr:cNvPr id="144" name="楕円 143"/>
        <xdr:cNvSpPr/>
      </xdr:nvSpPr>
      <xdr:spPr>
        <a:xfrm>
          <a:off x="13271500" y="6059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79375</xdr:rowOff>
    </xdr:from>
    <xdr:to xmlns:xdr="http://schemas.openxmlformats.org/drawingml/2006/spreadsheetDrawing">
      <xdr:col>72</xdr:col>
      <xdr:colOff>73025</xdr:colOff>
      <xdr:row>31</xdr:row>
      <xdr:rowOff>23495</xdr:rowOff>
    </xdr:to>
    <xdr:cxnSp macro="">
      <xdr:nvCxnSpPr>
        <xdr:cNvPr id="145" name="直線コネクタ 144"/>
        <xdr:cNvCxnSpPr/>
      </xdr:nvCxnSpPr>
      <xdr:spPr>
        <a:xfrm flipV="1">
          <a:off x="13322300" y="5994400"/>
          <a:ext cx="762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73025</xdr:rowOff>
    </xdr:from>
    <xdr:to xmlns:xdr="http://schemas.openxmlformats.org/drawingml/2006/spreadsheetDrawing">
      <xdr:col>64</xdr:col>
      <xdr:colOff>123825</xdr:colOff>
      <xdr:row>32</xdr:row>
      <xdr:rowOff>3175</xdr:rowOff>
    </xdr:to>
    <xdr:sp macro="" textlink="">
      <xdr:nvSpPr>
        <xdr:cNvPr id="146" name="楕円 145"/>
        <xdr:cNvSpPr/>
      </xdr:nvSpPr>
      <xdr:spPr>
        <a:xfrm>
          <a:off x="1250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23495</xdr:rowOff>
    </xdr:from>
    <xdr:to xmlns:xdr="http://schemas.openxmlformats.org/drawingml/2006/spreadsheetDrawing">
      <xdr:col>68</xdr:col>
      <xdr:colOff>73025</xdr:colOff>
      <xdr:row>31</xdr:row>
      <xdr:rowOff>123825</xdr:rowOff>
    </xdr:to>
    <xdr:cxnSp macro="">
      <xdr:nvCxnSpPr>
        <xdr:cNvPr id="147" name="直線コネクタ 146"/>
        <xdr:cNvCxnSpPr/>
      </xdr:nvCxnSpPr>
      <xdr:spPr>
        <a:xfrm flipV="1">
          <a:off x="12560300" y="6109970"/>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167005</xdr:rowOff>
    </xdr:from>
    <xdr:to xmlns:xdr="http://schemas.openxmlformats.org/drawingml/2006/spreadsheetDrawing">
      <xdr:col>60</xdr:col>
      <xdr:colOff>123825</xdr:colOff>
      <xdr:row>30</xdr:row>
      <xdr:rowOff>97790</xdr:rowOff>
    </xdr:to>
    <xdr:sp macro="" textlink="">
      <xdr:nvSpPr>
        <xdr:cNvPr id="148" name="楕円 147"/>
        <xdr:cNvSpPr/>
      </xdr:nvSpPr>
      <xdr:spPr>
        <a:xfrm>
          <a:off x="11747500" y="59105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46355</xdr:rowOff>
    </xdr:from>
    <xdr:to xmlns:xdr="http://schemas.openxmlformats.org/drawingml/2006/spreadsheetDrawing">
      <xdr:col>64</xdr:col>
      <xdr:colOff>73025</xdr:colOff>
      <xdr:row>31</xdr:row>
      <xdr:rowOff>123825</xdr:rowOff>
    </xdr:to>
    <xdr:cxnSp macro="">
      <xdr:nvCxnSpPr>
        <xdr:cNvPr id="149" name="直線コネクタ 148"/>
        <xdr:cNvCxnSpPr/>
      </xdr:nvCxnSpPr>
      <xdr:spPr>
        <a:xfrm>
          <a:off x="11798300" y="5961380"/>
          <a:ext cx="762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123190</xdr:rowOff>
    </xdr:from>
    <xdr:ext cx="467995" cy="257175"/>
    <xdr:sp macro="" textlink="">
      <xdr:nvSpPr>
        <xdr:cNvPr id="150" name="n_1aveValue債務償還比率"/>
        <xdr:cNvSpPr txBox="1"/>
      </xdr:nvSpPr>
      <xdr:spPr>
        <a:xfrm>
          <a:off x="13836650" y="5523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128905</xdr:rowOff>
    </xdr:from>
    <xdr:ext cx="467995" cy="259080"/>
    <xdr:sp macro="" textlink="">
      <xdr:nvSpPr>
        <xdr:cNvPr id="151" name="n_2aveValue債務償還比率"/>
        <xdr:cNvSpPr txBox="1"/>
      </xdr:nvSpPr>
      <xdr:spPr>
        <a:xfrm>
          <a:off x="13087350" y="5529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93980</xdr:rowOff>
    </xdr:from>
    <xdr:ext cx="467995" cy="259080"/>
    <xdr:sp macro="" textlink="">
      <xdr:nvSpPr>
        <xdr:cNvPr id="152" name="n_3aveValue債務償還比率"/>
        <xdr:cNvSpPr txBox="1"/>
      </xdr:nvSpPr>
      <xdr:spPr>
        <a:xfrm>
          <a:off x="12325350" y="5494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54610</xdr:rowOff>
    </xdr:from>
    <xdr:ext cx="467995" cy="257175"/>
    <xdr:sp macro="" textlink="">
      <xdr:nvSpPr>
        <xdr:cNvPr id="153" name="n_4aveValue債務償還比率"/>
        <xdr:cNvSpPr txBox="1"/>
      </xdr:nvSpPr>
      <xdr:spPr>
        <a:xfrm>
          <a:off x="11563350" y="54552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121285</xdr:rowOff>
    </xdr:from>
    <xdr:ext cx="467995" cy="257175"/>
    <xdr:sp macro="" textlink="">
      <xdr:nvSpPr>
        <xdr:cNvPr id="154" name="n_1mainValue債務償還比率"/>
        <xdr:cNvSpPr txBox="1"/>
      </xdr:nvSpPr>
      <xdr:spPr>
        <a:xfrm>
          <a:off x="13836650" y="6036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65405</xdr:rowOff>
    </xdr:from>
    <xdr:ext cx="467995" cy="257175"/>
    <xdr:sp macro="" textlink="">
      <xdr:nvSpPr>
        <xdr:cNvPr id="155" name="n_2mainValue債務償還比率"/>
        <xdr:cNvSpPr txBox="1"/>
      </xdr:nvSpPr>
      <xdr:spPr>
        <a:xfrm>
          <a:off x="13087350" y="6151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173355</xdr:colOff>
      <xdr:row>31</xdr:row>
      <xdr:rowOff>166370</xdr:rowOff>
    </xdr:from>
    <xdr:ext cx="560705" cy="257175"/>
    <xdr:sp macro="" textlink="">
      <xdr:nvSpPr>
        <xdr:cNvPr id="156" name="n_3mainValue債務償還比率"/>
        <xdr:cNvSpPr txBox="1"/>
      </xdr:nvSpPr>
      <xdr:spPr>
        <a:xfrm>
          <a:off x="12279630" y="6252845"/>
          <a:ext cx="5607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88265</xdr:rowOff>
    </xdr:from>
    <xdr:ext cx="467995" cy="257175"/>
    <xdr:sp macro="" textlink="">
      <xdr:nvSpPr>
        <xdr:cNvPr id="157" name="n_4mainValue債務償還比率"/>
        <xdr:cNvSpPr txBox="1"/>
      </xdr:nvSpPr>
      <xdr:spPr>
        <a:xfrm>
          <a:off x="11563350" y="6003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9" name="正方形/長方形 15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0" name="テキスト ボックス 159"/>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1" name="テキスト ボックス 160"/>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2" name="テキスト ボックス 161"/>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3" name="テキスト ボックス 162"/>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148590</xdr:rowOff>
    </xdr:from>
    <xdr:to xmlns:xdr="http://schemas.openxmlformats.org/drawingml/2006/spreadsheetDrawing">
      <xdr:col>24</xdr:col>
      <xdr:colOff>62865</xdr:colOff>
      <xdr:row>41</xdr:row>
      <xdr:rowOff>63500</xdr:rowOff>
    </xdr:to>
    <xdr:cxnSp macro="">
      <xdr:nvCxnSpPr>
        <xdr:cNvPr id="57" name="直線コネクタ 56"/>
        <xdr:cNvCxnSpPr/>
      </xdr:nvCxnSpPr>
      <xdr:spPr>
        <a:xfrm flipV="1">
          <a:off x="4634865" y="563499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66675</xdr:rowOff>
    </xdr:from>
    <xdr:ext cx="405130" cy="257175"/>
    <xdr:sp macro="" textlink="">
      <xdr:nvSpPr>
        <xdr:cNvPr id="58" name="【道路】&#10;有形固定資産減価償却率最小値テキスト"/>
        <xdr:cNvSpPr txBox="1"/>
      </xdr:nvSpPr>
      <xdr:spPr>
        <a:xfrm>
          <a:off x="4673600" y="7096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63500</xdr:rowOff>
    </xdr:from>
    <xdr:to xmlns:xdr="http://schemas.openxmlformats.org/drawingml/2006/spreadsheetDrawing">
      <xdr:col>24</xdr:col>
      <xdr:colOff>152400</xdr:colOff>
      <xdr:row>41</xdr:row>
      <xdr:rowOff>63500</xdr:rowOff>
    </xdr:to>
    <xdr:cxnSp macro="">
      <xdr:nvCxnSpPr>
        <xdr:cNvPr id="59" name="直線コネクタ 58"/>
        <xdr:cNvCxnSpPr/>
      </xdr:nvCxnSpPr>
      <xdr:spPr>
        <a:xfrm>
          <a:off x="4546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95250</xdr:rowOff>
    </xdr:from>
    <xdr:ext cx="405130" cy="259080"/>
    <xdr:sp macro="" textlink="">
      <xdr:nvSpPr>
        <xdr:cNvPr id="60" name="【道路】&#10;有形固定資産減価償却率最大値テキスト"/>
        <xdr:cNvSpPr txBox="1"/>
      </xdr:nvSpPr>
      <xdr:spPr>
        <a:xfrm>
          <a:off x="4673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148590</xdr:rowOff>
    </xdr:from>
    <xdr:to xmlns:xdr="http://schemas.openxmlformats.org/drawingml/2006/spreadsheetDrawing">
      <xdr:col>24</xdr:col>
      <xdr:colOff>152400</xdr:colOff>
      <xdr:row>32</xdr:row>
      <xdr:rowOff>148590</xdr:rowOff>
    </xdr:to>
    <xdr:cxnSp macro="">
      <xdr:nvCxnSpPr>
        <xdr:cNvPr id="61" name="直線コネクタ 60"/>
        <xdr:cNvCxnSpPr/>
      </xdr:nvCxnSpPr>
      <xdr:spPr>
        <a:xfrm>
          <a:off x="4546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95250</xdr:rowOff>
    </xdr:from>
    <xdr:ext cx="405130" cy="259080"/>
    <xdr:sp macro="" textlink="">
      <xdr:nvSpPr>
        <xdr:cNvPr id="62" name="【道路】&#10;有形固定資産減価償却率平均値テキスト"/>
        <xdr:cNvSpPr txBox="1"/>
      </xdr:nvSpPr>
      <xdr:spPr>
        <a:xfrm>
          <a:off x="4673600" y="643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67310</xdr:rowOff>
    </xdr:from>
    <xdr:to xmlns:xdr="http://schemas.openxmlformats.org/drawingml/2006/spreadsheetDrawing">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42545</xdr:rowOff>
    </xdr:from>
    <xdr:to xmlns:xdr="http://schemas.openxmlformats.org/drawingml/2006/spreadsheetDrawing">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xdr:rowOff>
    </xdr:from>
    <xdr:to xmlns:xdr="http://schemas.openxmlformats.org/drawingml/2006/spreadsheetDrawing">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53975</xdr:rowOff>
    </xdr:from>
    <xdr:to xmlns:xdr="http://schemas.openxmlformats.org/drawingml/2006/spreadsheetDrawing">
      <xdr:col>20</xdr:col>
      <xdr:colOff>38100</xdr:colOff>
      <xdr:row>39</xdr:row>
      <xdr:rowOff>155575</xdr:rowOff>
    </xdr:to>
    <xdr:sp macro="" textlink="">
      <xdr:nvSpPr>
        <xdr:cNvPr id="73" name="楕円 72"/>
        <xdr:cNvSpPr/>
      </xdr:nvSpPr>
      <xdr:spPr>
        <a:xfrm>
          <a:off x="3746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57785</xdr:rowOff>
    </xdr:from>
    <xdr:to xmlns:xdr="http://schemas.openxmlformats.org/drawingml/2006/spreadsheetDrawing">
      <xdr:col>15</xdr:col>
      <xdr:colOff>101600</xdr:colOff>
      <xdr:row>39</xdr:row>
      <xdr:rowOff>159385</xdr:rowOff>
    </xdr:to>
    <xdr:sp macro="" textlink="">
      <xdr:nvSpPr>
        <xdr:cNvPr id="74" name="楕円 73"/>
        <xdr:cNvSpPr/>
      </xdr:nvSpPr>
      <xdr:spPr>
        <a:xfrm>
          <a:off x="2857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104775</xdr:rowOff>
    </xdr:from>
    <xdr:to xmlns:xdr="http://schemas.openxmlformats.org/drawingml/2006/spreadsheetDrawing">
      <xdr:col>19</xdr:col>
      <xdr:colOff>177800</xdr:colOff>
      <xdr:row>39</xdr:row>
      <xdr:rowOff>109220</xdr:rowOff>
    </xdr:to>
    <xdr:cxnSp macro="">
      <xdr:nvCxnSpPr>
        <xdr:cNvPr id="75" name="直線コネクタ 74"/>
        <xdr:cNvCxnSpPr/>
      </xdr:nvCxnSpPr>
      <xdr:spPr>
        <a:xfrm flipV="1">
          <a:off x="2908300" y="67913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27305</xdr:rowOff>
    </xdr:from>
    <xdr:to xmlns:xdr="http://schemas.openxmlformats.org/drawingml/2006/spreadsheetDrawing">
      <xdr:col>10</xdr:col>
      <xdr:colOff>165100</xdr:colOff>
      <xdr:row>38</xdr:row>
      <xdr:rowOff>128905</xdr:rowOff>
    </xdr:to>
    <xdr:sp macro="" textlink="">
      <xdr:nvSpPr>
        <xdr:cNvPr id="76" name="楕円 75"/>
        <xdr:cNvSpPr/>
      </xdr:nvSpPr>
      <xdr:spPr>
        <a:xfrm>
          <a:off x="1968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78105</xdr:rowOff>
    </xdr:from>
    <xdr:to xmlns:xdr="http://schemas.openxmlformats.org/drawingml/2006/spreadsheetDrawing">
      <xdr:col>15</xdr:col>
      <xdr:colOff>50800</xdr:colOff>
      <xdr:row>39</xdr:row>
      <xdr:rowOff>109220</xdr:rowOff>
    </xdr:to>
    <xdr:cxnSp macro="">
      <xdr:nvCxnSpPr>
        <xdr:cNvPr id="77" name="直線コネクタ 76"/>
        <xdr:cNvCxnSpPr/>
      </xdr:nvCxnSpPr>
      <xdr:spPr>
        <a:xfrm>
          <a:off x="2019300" y="659320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13970</xdr:rowOff>
    </xdr:from>
    <xdr:ext cx="405130" cy="259080"/>
    <xdr:sp macro="" textlink="">
      <xdr:nvSpPr>
        <xdr:cNvPr id="78" name="n_1aveValue【道路】&#10;有形固定資産減価償却率"/>
        <xdr:cNvSpPr txBox="1"/>
      </xdr:nvSpPr>
      <xdr:spPr>
        <a:xfrm>
          <a:off x="3582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160655</xdr:rowOff>
    </xdr:from>
    <xdr:ext cx="403225" cy="259080"/>
    <xdr:sp macro="" textlink="">
      <xdr:nvSpPr>
        <xdr:cNvPr id="79" name="n_2aveValue【道路】&#10;有形固定資産減価償却率"/>
        <xdr:cNvSpPr txBox="1"/>
      </xdr:nvSpPr>
      <xdr:spPr>
        <a:xfrm>
          <a:off x="2705735" y="6161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126365</xdr:rowOff>
    </xdr:from>
    <xdr:ext cx="403225" cy="259080"/>
    <xdr:sp macro="" textlink="">
      <xdr:nvSpPr>
        <xdr:cNvPr id="80" name="n_3aveValue【道路】&#10;有形固定資産減価償却率"/>
        <xdr:cNvSpPr txBox="1"/>
      </xdr:nvSpPr>
      <xdr:spPr>
        <a:xfrm>
          <a:off x="1816735" y="6127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3225" cy="259080"/>
    <xdr:sp macro="" textlink="">
      <xdr:nvSpPr>
        <xdr:cNvPr id="81" name="n_4aveValue【道路】&#10;有形固定資産減価償却率"/>
        <xdr:cNvSpPr txBox="1"/>
      </xdr:nvSpPr>
      <xdr:spPr>
        <a:xfrm>
          <a:off x="927735" y="606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146685</xdr:rowOff>
    </xdr:from>
    <xdr:ext cx="405130" cy="257175"/>
    <xdr:sp macro="" textlink="">
      <xdr:nvSpPr>
        <xdr:cNvPr id="82" name="n_1mainValue【道路】&#10;有形固定資産減価償却率"/>
        <xdr:cNvSpPr txBox="1"/>
      </xdr:nvSpPr>
      <xdr:spPr>
        <a:xfrm>
          <a:off x="3582035" y="68332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150495</xdr:rowOff>
    </xdr:from>
    <xdr:ext cx="403225" cy="259080"/>
    <xdr:sp macro="" textlink="">
      <xdr:nvSpPr>
        <xdr:cNvPr id="83" name="n_2mainValue【道路】&#10;有形固定資産減価償却率"/>
        <xdr:cNvSpPr txBox="1"/>
      </xdr:nvSpPr>
      <xdr:spPr>
        <a:xfrm>
          <a:off x="2705735" y="6837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120650</xdr:rowOff>
    </xdr:from>
    <xdr:ext cx="403225" cy="257175"/>
    <xdr:sp macro="" textlink="">
      <xdr:nvSpPr>
        <xdr:cNvPr id="84" name="n_3mainValue【道路】&#10;有形固定資産減価償却率"/>
        <xdr:cNvSpPr txBox="1"/>
      </xdr:nvSpPr>
      <xdr:spPr>
        <a:xfrm>
          <a:off x="1816735" y="6635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3" name="テキスト ボックス 92"/>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5" name="直線コネクタ 94"/>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96" name="テキスト ボックス 95"/>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7" name="直線コネクタ 96"/>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175"/>
    <xdr:sp macro="" textlink="">
      <xdr:nvSpPr>
        <xdr:cNvPr id="98" name="テキスト ボックス 97"/>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9" name="直線コネクタ 98"/>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0" name="テキスト ボックス 99"/>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1" name="直線コネクタ 100"/>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2" name="テキスト ボックス 101"/>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3" name="直線コネクタ 102"/>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104" name="テキスト ボックス 103"/>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6" name="テキスト ボックス 105"/>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66040</xdr:rowOff>
    </xdr:from>
    <xdr:to xmlns:xdr="http://schemas.openxmlformats.org/drawingml/2006/spreadsheetDrawing">
      <xdr:col>54</xdr:col>
      <xdr:colOff>189865</xdr:colOff>
      <xdr:row>41</xdr:row>
      <xdr:rowOff>54610</xdr:rowOff>
    </xdr:to>
    <xdr:cxnSp macro="">
      <xdr:nvCxnSpPr>
        <xdr:cNvPr id="108" name="直線コネクタ 107"/>
        <xdr:cNvCxnSpPr/>
      </xdr:nvCxnSpPr>
      <xdr:spPr>
        <a:xfrm flipV="1">
          <a:off x="10476865" y="57238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58420</xdr:rowOff>
    </xdr:from>
    <xdr:ext cx="469900" cy="259080"/>
    <xdr:sp macro="" textlink="">
      <xdr:nvSpPr>
        <xdr:cNvPr id="109" name="【道路】&#10;一人当たり延長最小値テキスト"/>
        <xdr:cNvSpPr txBox="1"/>
      </xdr:nvSpPr>
      <xdr:spPr>
        <a:xfrm>
          <a:off x="10515600" y="708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54610</xdr:rowOff>
    </xdr:from>
    <xdr:to xmlns:xdr="http://schemas.openxmlformats.org/drawingml/2006/spreadsheetDrawing">
      <xdr:col>55</xdr:col>
      <xdr:colOff>88900</xdr:colOff>
      <xdr:row>41</xdr:row>
      <xdr:rowOff>54610</xdr:rowOff>
    </xdr:to>
    <xdr:cxnSp macro="">
      <xdr:nvCxnSpPr>
        <xdr:cNvPr id="110" name="直線コネクタ 109"/>
        <xdr:cNvCxnSpPr/>
      </xdr:nvCxnSpPr>
      <xdr:spPr>
        <a:xfrm>
          <a:off x="103886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12700</xdr:rowOff>
    </xdr:from>
    <xdr:ext cx="534670" cy="259080"/>
    <xdr:sp macro="" textlink="">
      <xdr:nvSpPr>
        <xdr:cNvPr id="111" name="【道路】&#10;一人当たり延長最大値テキスト"/>
        <xdr:cNvSpPr txBox="1"/>
      </xdr:nvSpPr>
      <xdr:spPr>
        <a:xfrm>
          <a:off x="10515600" y="549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66040</xdr:rowOff>
    </xdr:from>
    <xdr:to xmlns:xdr="http://schemas.openxmlformats.org/drawingml/2006/spreadsheetDrawing">
      <xdr:col>55</xdr:col>
      <xdr:colOff>88900</xdr:colOff>
      <xdr:row>33</xdr:row>
      <xdr:rowOff>66040</xdr:rowOff>
    </xdr:to>
    <xdr:cxnSp macro="">
      <xdr:nvCxnSpPr>
        <xdr:cNvPr id="112" name="直線コネクタ 111"/>
        <xdr:cNvCxnSpPr/>
      </xdr:nvCxnSpPr>
      <xdr:spPr>
        <a:xfrm>
          <a:off x="10388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38100</xdr:rowOff>
    </xdr:from>
    <xdr:ext cx="534670" cy="259080"/>
    <xdr:sp macro="" textlink="">
      <xdr:nvSpPr>
        <xdr:cNvPr id="113" name="【道路】&#10;一人当たり延長平均値テキスト"/>
        <xdr:cNvSpPr txBox="1"/>
      </xdr:nvSpPr>
      <xdr:spPr>
        <a:xfrm>
          <a:off x="10515600" y="655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59690</xdr:rowOff>
    </xdr:from>
    <xdr:to xmlns:xdr="http://schemas.openxmlformats.org/drawingml/2006/spreadsheetDrawing">
      <xdr:col>55</xdr:col>
      <xdr:colOff>50800</xdr:colOff>
      <xdr:row>38</xdr:row>
      <xdr:rowOff>161290</xdr:rowOff>
    </xdr:to>
    <xdr:sp macro="" textlink="">
      <xdr:nvSpPr>
        <xdr:cNvPr id="114" name="フローチャート: 判断 113"/>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60325</xdr:rowOff>
    </xdr:from>
    <xdr:to xmlns:xdr="http://schemas.openxmlformats.org/drawingml/2006/spreadsheetDrawing">
      <xdr:col>50</xdr:col>
      <xdr:colOff>165100</xdr:colOff>
      <xdr:row>38</xdr:row>
      <xdr:rowOff>161925</xdr:rowOff>
    </xdr:to>
    <xdr:sp macro="" textlink="">
      <xdr:nvSpPr>
        <xdr:cNvPr id="115" name="フローチャート: 判断 114"/>
        <xdr:cNvSpPr/>
      </xdr:nvSpPr>
      <xdr:spPr>
        <a:xfrm>
          <a:off x="9588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53975</xdr:rowOff>
    </xdr:from>
    <xdr:to xmlns:xdr="http://schemas.openxmlformats.org/drawingml/2006/spreadsheetDrawing">
      <xdr:col>46</xdr:col>
      <xdr:colOff>38100</xdr:colOff>
      <xdr:row>38</xdr:row>
      <xdr:rowOff>155575</xdr:rowOff>
    </xdr:to>
    <xdr:sp macro="" textlink="">
      <xdr:nvSpPr>
        <xdr:cNvPr id="116" name="フローチャート: 判断 115"/>
        <xdr:cNvSpPr/>
      </xdr:nvSpPr>
      <xdr:spPr>
        <a:xfrm>
          <a:off x="8699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44450</xdr:rowOff>
    </xdr:from>
    <xdr:to xmlns:xdr="http://schemas.openxmlformats.org/drawingml/2006/spreadsheetDrawing">
      <xdr:col>41</xdr:col>
      <xdr:colOff>101600</xdr:colOff>
      <xdr:row>38</xdr:row>
      <xdr:rowOff>146050</xdr:rowOff>
    </xdr:to>
    <xdr:sp macro="" textlink="">
      <xdr:nvSpPr>
        <xdr:cNvPr id="117" name="フローチャート: 判断 116"/>
        <xdr:cNvSpPr/>
      </xdr:nvSpPr>
      <xdr:spPr>
        <a:xfrm>
          <a:off x="781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142240</xdr:rowOff>
    </xdr:to>
    <xdr:sp macro="" textlink="">
      <xdr:nvSpPr>
        <xdr:cNvPr id="118" name="フローチャート: 判断 117"/>
        <xdr:cNvSpPr/>
      </xdr:nvSpPr>
      <xdr:spPr>
        <a:xfrm>
          <a:off x="692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127000</xdr:rowOff>
    </xdr:from>
    <xdr:to xmlns:xdr="http://schemas.openxmlformats.org/drawingml/2006/spreadsheetDrawing">
      <xdr:col>50</xdr:col>
      <xdr:colOff>165100</xdr:colOff>
      <xdr:row>38</xdr:row>
      <xdr:rowOff>57785</xdr:rowOff>
    </xdr:to>
    <xdr:sp macro="" textlink="">
      <xdr:nvSpPr>
        <xdr:cNvPr id="124" name="楕円 123"/>
        <xdr:cNvSpPr/>
      </xdr:nvSpPr>
      <xdr:spPr>
        <a:xfrm>
          <a:off x="9588500" y="6470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139065</xdr:rowOff>
    </xdr:from>
    <xdr:to xmlns:xdr="http://schemas.openxmlformats.org/drawingml/2006/spreadsheetDrawing">
      <xdr:col>46</xdr:col>
      <xdr:colOff>38100</xdr:colOff>
      <xdr:row>38</xdr:row>
      <xdr:rowOff>69215</xdr:rowOff>
    </xdr:to>
    <xdr:sp macro="" textlink="">
      <xdr:nvSpPr>
        <xdr:cNvPr id="125" name="楕円 124"/>
        <xdr:cNvSpPr/>
      </xdr:nvSpPr>
      <xdr:spPr>
        <a:xfrm>
          <a:off x="8699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6985</xdr:rowOff>
    </xdr:from>
    <xdr:to xmlns:xdr="http://schemas.openxmlformats.org/drawingml/2006/spreadsheetDrawing">
      <xdr:col>50</xdr:col>
      <xdr:colOff>114300</xdr:colOff>
      <xdr:row>38</xdr:row>
      <xdr:rowOff>18415</xdr:rowOff>
    </xdr:to>
    <xdr:cxnSp macro="">
      <xdr:nvCxnSpPr>
        <xdr:cNvPr id="126" name="直線コネクタ 125"/>
        <xdr:cNvCxnSpPr/>
      </xdr:nvCxnSpPr>
      <xdr:spPr>
        <a:xfrm flipV="1">
          <a:off x="8750300" y="6522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0</xdr:rowOff>
    </xdr:from>
    <xdr:to xmlns:xdr="http://schemas.openxmlformats.org/drawingml/2006/spreadsheetDrawing">
      <xdr:col>41</xdr:col>
      <xdr:colOff>101600</xdr:colOff>
      <xdr:row>36</xdr:row>
      <xdr:rowOff>101600</xdr:rowOff>
    </xdr:to>
    <xdr:sp macro="" textlink="">
      <xdr:nvSpPr>
        <xdr:cNvPr id="127" name="楕円 126"/>
        <xdr:cNvSpPr/>
      </xdr:nvSpPr>
      <xdr:spPr>
        <a:xfrm>
          <a:off x="7810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50800</xdr:rowOff>
    </xdr:from>
    <xdr:to xmlns:xdr="http://schemas.openxmlformats.org/drawingml/2006/spreadsheetDrawing">
      <xdr:col>45</xdr:col>
      <xdr:colOff>177800</xdr:colOff>
      <xdr:row>38</xdr:row>
      <xdr:rowOff>18415</xdr:rowOff>
    </xdr:to>
    <xdr:cxnSp macro="">
      <xdr:nvCxnSpPr>
        <xdr:cNvPr id="128" name="直線コネクタ 127"/>
        <xdr:cNvCxnSpPr/>
      </xdr:nvCxnSpPr>
      <xdr:spPr>
        <a:xfrm>
          <a:off x="7861300" y="6223000"/>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153035</xdr:rowOff>
    </xdr:from>
    <xdr:ext cx="534670" cy="259080"/>
    <xdr:sp macro="" textlink="">
      <xdr:nvSpPr>
        <xdr:cNvPr id="129" name="n_1aveValue【道路】&#10;一人当たり延長"/>
        <xdr:cNvSpPr txBox="1"/>
      </xdr:nvSpPr>
      <xdr:spPr>
        <a:xfrm>
          <a:off x="9359265"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146685</xdr:rowOff>
    </xdr:from>
    <xdr:ext cx="532765" cy="257175"/>
    <xdr:sp macro="" textlink="">
      <xdr:nvSpPr>
        <xdr:cNvPr id="130" name="n_2aveValue【道路】&#10;一人当たり延長"/>
        <xdr:cNvSpPr txBox="1"/>
      </xdr:nvSpPr>
      <xdr:spPr>
        <a:xfrm>
          <a:off x="8482965" y="6661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137160</xdr:rowOff>
    </xdr:from>
    <xdr:ext cx="532765" cy="259080"/>
    <xdr:sp macro="" textlink="">
      <xdr:nvSpPr>
        <xdr:cNvPr id="131" name="n_3aveValue【道路】&#10;一人当たり延長"/>
        <xdr:cNvSpPr txBox="1"/>
      </xdr:nvSpPr>
      <xdr:spPr>
        <a:xfrm>
          <a:off x="7593965" y="6652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158750</xdr:rowOff>
    </xdr:from>
    <xdr:ext cx="532765" cy="259080"/>
    <xdr:sp macro="" textlink="">
      <xdr:nvSpPr>
        <xdr:cNvPr id="132" name="n_4aveValue【道路】&#10;一人当たり延長"/>
        <xdr:cNvSpPr txBox="1"/>
      </xdr:nvSpPr>
      <xdr:spPr>
        <a:xfrm>
          <a:off x="6704965" y="6330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74930</xdr:rowOff>
    </xdr:from>
    <xdr:ext cx="534670" cy="257175"/>
    <xdr:sp macro="" textlink="">
      <xdr:nvSpPr>
        <xdr:cNvPr id="133" name="n_1mainValue【道路】&#10;一人当たり延長"/>
        <xdr:cNvSpPr txBox="1"/>
      </xdr:nvSpPr>
      <xdr:spPr>
        <a:xfrm>
          <a:off x="9359265" y="6247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86360</xdr:rowOff>
    </xdr:from>
    <xdr:ext cx="532765" cy="257175"/>
    <xdr:sp macro="" textlink="">
      <xdr:nvSpPr>
        <xdr:cNvPr id="134" name="n_2mainValue【道路】&#10;一人当たり延長"/>
        <xdr:cNvSpPr txBox="1"/>
      </xdr:nvSpPr>
      <xdr:spPr>
        <a:xfrm>
          <a:off x="8482965" y="6258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34</xdr:row>
      <xdr:rowOff>118110</xdr:rowOff>
    </xdr:from>
    <xdr:ext cx="532765" cy="259080"/>
    <xdr:sp macro="" textlink="">
      <xdr:nvSpPr>
        <xdr:cNvPr id="135" name="n_3mainValue【道路】&#10;一人当たり延長"/>
        <xdr:cNvSpPr txBox="1"/>
      </xdr:nvSpPr>
      <xdr:spPr>
        <a:xfrm>
          <a:off x="7593965" y="5947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44" name="テキスト ボックス 14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5" name="直線コネクタ 14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46" name="テキスト ボックス 14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7" name="直線コネクタ 14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48" name="テキスト ボックス 147"/>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9" name="直線コネクタ 14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0" name="テキスト ボックス 14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1" name="直線コネクタ 15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52" name="テキスト ボックス 151"/>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3" name="直線コネクタ 15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4" name="テキスト ボックス 15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5" name="直線コネクタ 15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56" name="テキスト ボックス 15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7" name="直線コネクタ 15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58" name="テキスト ボックス 157"/>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29210</xdr:rowOff>
    </xdr:from>
    <xdr:to xmlns:xdr="http://schemas.openxmlformats.org/drawingml/2006/spreadsheetDrawing">
      <xdr:col>24</xdr:col>
      <xdr:colOff>62865</xdr:colOff>
      <xdr:row>63</xdr:row>
      <xdr:rowOff>116205</xdr:rowOff>
    </xdr:to>
    <xdr:cxnSp macro="">
      <xdr:nvCxnSpPr>
        <xdr:cNvPr id="160" name="直線コネクタ 159"/>
        <xdr:cNvCxnSpPr/>
      </xdr:nvCxnSpPr>
      <xdr:spPr>
        <a:xfrm flipV="1">
          <a:off x="4634865" y="945896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120650</xdr:rowOff>
    </xdr:from>
    <xdr:ext cx="405130" cy="257175"/>
    <xdr:sp macro="" textlink="">
      <xdr:nvSpPr>
        <xdr:cNvPr id="161" name="【橋りょう・トンネル】&#10;有形固定資産減価償却率最小値テキスト"/>
        <xdr:cNvSpPr txBox="1"/>
      </xdr:nvSpPr>
      <xdr:spPr>
        <a:xfrm>
          <a:off x="4673600" y="10922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116205</xdr:rowOff>
    </xdr:from>
    <xdr:to xmlns:xdr="http://schemas.openxmlformats.org/drawingml/2006/spreadsheetDrawing">
      <xdr:col>24</xdr:col>
      <xdr:colOff>152400</xdr:colOff>
      <xdr:row>63</xdr:row>
      <xdr:rowOff>116205</xdr:rowOff>
    </xdr:to>
    <xdr:cxnSp macro="">
      <xdr:nvCxnSpPr>
        <xdr:cNvPr id="162" name="直線コネクタ 161"/>
        <xdr:cNvCxnSpPr/>
      </xdr:nvCxnSpPr>
      <xdr:spPr>
        <a:xfrm>
          <a:off x="4546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146685</xdr:rowOff>
    </xdr:from>
    <xdr:ext cx="405130" cy="257175"/>
    <xdr:sp macro="" textlink="">
      <xdr:nvSpPr>
        <xdr:cNvPr id="163" name="【橋りょう・トンネル】&#10;有形固定資産減価償却率最大値テキスト"/>
        <xdr:cNvSpPr txBox="1"/>
      </xdr:nvSpPr>
      <xdr:spPr>
        <a:xfrm>
          <a:off x="4673600" y="9233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29210</xdr:rowOff>
    </xdr:from>
    <xdr:to xmlns:xdr="http://schemas.openxmlformats.org/drawingml/2006/spreadsheetDrawing">
      <xdr:col>24</xdr:col>
      <xdr:colOff>152400</xdr:colOff>
      <xdr:row>55</xdr:row>
      <xdr:rowOff>29210</xdr:rowOff>
    </xdr:to>
    <xdr:cxnSp macro="">
      <xdr:nvCxnSpPr>
        <xdr:cNvPr id="164" name="直線コネクタ 163"/>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129540</xdr:rowOff>
    </xdr:from>
    <xdr:ext cx="405130" cy="259080"/>
    <xdr:sp macro="" textlink="">
      <xdr:nvSpPr>
        <xdr:cNvPr id="165" name="【橋りょう・トンネル】&#10;有形固定資産減価償却率平均値テキスト"/>
        <xdr:cNvSpPr txBox="1"/>
      </xdr:nvSpPr>
      <xdr:spPr>
        <a:xfrm>
          <a:off x="4673600" y="1024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151130</xdr:rowOff>
    </xdr:from>
    <xdr:to xmlns:xdr="http://schemas.openxmlformats.org/drawingml/2006/spreadsheetDrawing">
      <xdr:col>24</xdr:col>
      <xdr:colOff>114300</xdr:colOff>
      <xdr:row>60</xdr:row>
      <xdr:rowOff>81280</xdr:rowOff>
    </xdr:to>
    <xdr:sp macro="" textlink="">
      <xdr:nvSpPr>
        <xdr:cNvPr id="166" name="フローチャート: 判断 165"/>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133985</xdr:rowOff>
    </xdr:from>
    <xdr:to xmlns:xdr="http://schemas.openxmlformats.org/drawingml/2006/spreadsheetDrawing">
      <xdr:col>20</xdr:col>
      <xdr:colOff>38100</xdr:colOff>
      <xdr:row>60</xdr:row>
      <xdr:rowOff>64135</xdr:rowOff>
    </xdr:to>
    <xdr:sp macro="" textlink="">
      <xdr:nvSpPr>
        <xdr:cNvPr id="167" name="フローチャート: 判断 166"/>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107315</xdr:rowOff>
    </xdr:from>
    <xdr:to xmlns:xdr="http://schemas.openxmlformats.org/drawingml/2006/spreadsheetDrawing">
      <xdr:col>15</xdr:col>
      <xdr:colOff>101600</xdr:colOff>
      <xdr:row>60</xdr:row>
      <xdr:rowOff>37465</xdr:rowOff>
    </xdr:to>
    <xdr:sp macro="" textlink="">
      <xdr:nvSpPr>
        <xdr:cNvPr id="168" name="フローチャート: 判断 167"/>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73025</xdr:rowOff>
    </xdr:from>
    <xdr:to xmlns:xdr="http://schemas.openxmlformats.org/drawingml/2006/spreadsheetDrawing">
      <xdr:col>10</xdr:col>
      <xdr:colOff>165100</xdr:colOff>
      <xdr:row>60</xdr:row>
      <xdr:rowOff>3175</xdr:rowOff>
    </xdr:to>
    <xdr:sp macro="" textlink="">
      <xdr:nvSpPr>
        <xdr:cNvPr id="169" name="フローチャート: 判断 16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57785</xdr:rowOff>
    </xdr:from>
    <xdr:to xmlns:xdr="http://schemas.openxmlformats.org/drawingml/2006/spreadsheetDrawing">
      <xdr:col>6</xdr:col>
      <xdr:colOff>38100</xdr:colOff>
      <xdr:row>59</xdr:row>
      <xdr:rowOff>159385</xdr:rowOff>
    </xdr:to>
    <xdr:sp macro="" textlink="">
      <xdr:nvSpPr>
        <xdr:cNvPr id="170" name="フローチャート: 判断 169"/>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1" name="テキスト ボックス 170"/>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2" name="テキスト ボックス 171"/>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3" name="テキスト ボックス 172"/>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74" name="テキスト ボックス 173"/>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75" name="テキスト ボックス 174"/>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78740</xdr:rowOff>
    </xdr:from>
    <xdr:to xmlns:xdr="http://schemas.openxmlformats.org/drawingml/2006/spreadsheetDrawing">
      <xdr:col>20</xdr:col>
      <xdr:colOff>38100</xdr:colOff>
      <xdr:row>61</xdr:row>
      <xdr:rowOff>8890</xdr:rowOff>
    </xdr:to>
    <xdr:sp macro="" textlink="">
      <xdr:nvSpPr>
        <xdr:cNvPr id="176" name="楕円 175"/>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57785</xdr:rowOff>
    </xdr:from>
    <xdr:to xmlns:xdr="http://schemas.openxmlformats.org/drawingml/2006/spreadsheetDrawing">
      <xdr:col>15</xdr:col>
      <xdr:colOff>101600</xdr:colOff>
      <xdr:row>60</xdr:row>
      <xdr:rowOff>159385</xdr:rowOff>
    </xdr:to>
    <xdr:sp macro="" textlink="">
      <xdr:nvSpPr>
        <xdr:cNvPr id="177" name="楕円 176"/>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109220</xdr:rowOff>
    </xdr:from>
    <xdr:to xmlns:xdr="http://schemas.openxmlformats.org/drawingml/2006/spreadsheetDrawing">
      <xdr:col>19</xdr:col>
      <xdr:colOff>177800</xdr:colOff>
      <xdr:row>60</xdr:row>
      <xdr:rowOff>129540</xdr:rowOff>
    </xdr:to>
    <xdr:cxnSp macro="">
      <xdr:nvCxnSpPr>
        <xdr:cNvPr id="178" name="直線コネクタ 177"/>
        <xdr:cNvCxnSpPr/>
      </xdr:nvCxnSpPr>
      <xdr:spPr>
        <a:xfrm>
          <a:off x="2908300" y="103962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40640</xdr:rowOff>
    </xdr:from>
    <xdr:to xmlns:xdr="http://schemas.openxmlformats.org/drawingml/2006/spreadsheetDrawing">
      <xdr:col>10</xdr:col>
      <xdr:colOff>165100</xdr:colOff>
      <xdr:row>60</xdr:row>
      <xdr:rowOff>142240</xdr:rowOff>
    </xdr:to>
    <xdr:sp macro="" textlink="">
      <xdr:nvSpPr>
        <xdr:cNvPr id="179" name="楕円 178"/>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91440</xdr:rowOff>
    </xdr:from>
    <xdr:to xmlns:xdr="http://schemas.openxmlformats.org/drawingml/2006/spreadsheetDrawing">
      <xdr:col>15</xdr:col>
      <xdr:colOff>50800</xdr:colOff>
      <xdr:row>60</xdr:row>
      <xdr:rowOff>109220</xdr:rowOff>
    </xdr:to>
    <xdr:cxnSp macro="">
      <xdr:nvCxnSpPr>
        <xdr:cNvPr id="180" name="直線コネクタ 179"/>
        <xdr:cNvCxnSpPr/>
      </xdr:nvCxnSpPr>
      <xdr:spPr>
        <a:xfrm>
          <a:off x="2019300" y="103784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80645</xdr:rowOff>
    </xdr:from>
    <xdr:ext cx="405130" cy="259080"/>
    <xdr:sp macro="" textlink="">
      <xdr:nvSpPr>
        <xdr:cNvPr id="181" name="n_1aveValue【橋りょう・トンネル】&#10;有形固定資産減価償却率"/>
        <xdr:cNvSpPr txBox="1"/>
      </xdr:nvSpPr>
      <xdr:spPr>
        <a:xfrm>
          <a:off x="3582035" y="1002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53975</xdr:rowOff>
    </xdr:from>
    <xdr:ext cx="403225" cy="257175"/>
    <xdr:sp macro="" textlink="">
      <xdr:nvSpPr>
        <xdr:cNvPr id="182" name="n_2aveValue【橋りょう・トンネル】&#10;有形固定資産減価償却率"/>
        <xdr:cNvSpPr txBox="1"/>
      </xdr:nvSpPr>
      <xdr:spPr>
        <a:xfrm>
          <a:off x="2705735" y="9998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19685</xdr:rowOff>
    </xdr:from>
    <xdr:ext cx="403225" cy="257175"/>
    <xdr:sp macro="" textlink="">
      <xdr:nvSpPr>
        <xdr:cNvPr id="183" name="n_3aveValue【橋りょう・トンネル】&#10;有形固定資産減価償却率"/>
        <xdr:cNvSpPr txBox="1"/>
      </xdr:nvSpPr>
      <xdr:spPr>
        <a:xfrm>
          <a:off x="1816735" y="9963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4445</xdr:rowOff>
    </xdr:from>
    <xdr:ext cx="403225" cy="259080"/>
    <xdr:sp macro="" textlink="">
      <xdr:nvSpPr>
        <xdr:cNvPr id="184" name="n_4aveValue【橋りょう・トンネル】&#10;有形固定資産減価償却率"/>
        <xdr:cNvSpPr txBox="1"/>
      </xdr:nvSpPr>
      <xdr:spPr>
        <a:xfrm>
          <a:off x="927735" y="9948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0</xdr:rowOff>
    </xdr:from>
    <xdr:ext cx="405130" cy="259080"/>
    <xdr:sp macro="" textlink="">
      <xdr:nvSpPr>
        <xdr:cNvPr id="185" name="n_1mainValue【橋りょう・トンネル】&#10;有形固定資産減価償却率"/>
        <xdr:cNvSpPr txBox="1"/>
      </xdr:nvSpPr>
      <xdr:spPr>
        <a:xfrm>
          <a:off x="3582035" y="1045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150495</xdr:rowOff>
    </xdr:from>
    <xdr:ext cx="403225" cy="259080"/>
    <xdr:sp macro="" textlink="">
      <xdr:nvSpPr>
        <xdr:cNvPr id="186" name="n_2mainValue【橋りょう・トンネル】&#10;有形固定資産減価償却率"/>
        <xdr:cNvSpPr txBox="1"/>
      </xdr:nvSpPr>
      <xdr:spPr>
        <a:xfrm>
          <a:off x="2705735" y="10437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133350</xdr:rowOff>
    </xdr:from>
    <xdr:ext cx="403225" cy="257175"/>
    <xdr:sp macro="" textlink="">
      <xdr:nvSpPr>
        <xdr:cNvPr id="187" name="n_3mainValue【橋りょう・トンネル】&#10;有形固定資産減価償却率"/>
        <xdr:cNvSpPr txBox="1"/>
      </xdr:nvSpPr>
      <xdr:spPr>
        <a:xfrm>
          <a:off x="1816735" y="10420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96" name="テキスト ボックス 19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7" name="直線コネクタ 19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98" name="直線コネクタ 19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015" cy="259080"/>
    <xdr:sp macro="" textlink="">
      <xdr:nvSpPr>
        <xdr:cNvPr id="199" name="テキスト ボックス 198"/>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0" name="直線コネクタ 19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725" cy="259080"/>
    <xdr:sp macro="" textlink="">
      <xdr:nvSpPr>
        <xdr:cNvPr id="201" name="テキスト ボックス 200"/>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02" name="直線コネクタ 20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725" cy="257175"/>
    <xdr:sp macro="" textlink="">
      <xdr:nvSpPr>
        <xdr:cNvPr id="203" name="テキスト ボックス 202"/>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04" name="直線コネクタ 20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725" cy="259080"/>
    <xdr:sp macro="" textlink="">
      <xdr:nvSpPr>
        <xdr:cNvPr id="205" name="テキスト ボックス 204"/>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6" name="直線コネクタ 20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725" cy="257175"/>
    <xdr:sp macro="" textlink="">
      <xdr:nvSpPr>
        <xdr:cNvPr id="207" name="テキスト ボックス 206"/>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08" name="直線コネクタ 20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895" cy="259080"/>
    <xdr:sp macro="" textlink="">
      <xdr:nvSpPr>
        <xdr:cNvPr id="209" name="テキスト ボックス 208"/>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11" name="テキスト ボックス 210"/>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38735</xdr:rowOff>
    </xdr:from>
    <xdr:to xmlns:xdr="http://schemas.openxmlformats.org/drawingml/2006/spreadsheetDrawing">
      <xdr:col>54</xdr:col>
      <xdr:colOff>189865</xdr:colOff>
      <xdr:row>64</xdr:row>
      <xdr:rowOff>128270</xdr:rowOff>
    </xdr:to>
    <xdr:cxnSp macro="">
      <xdr:nvCxnSpPr>
        <xdr:cNvPr id="213" name="直線コネクタ 212"/>
        <xdr:cNvCxnSpPr/>
      </xdr:nvCxnSpPr>
      <xdr:spPr>
        <a:xfrm flipV="1">
          <a:off x="10476865" y="963993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175"/>
    <xdr:sp macro="" textlink="">
      <xdr:nvSpPr>
        <xdr:cNvPr id="214" name="【橋りょう・トンネル】&#10;一人当たり有形固定資産（償却資産）額最小値テキスト"/>
        <xdr:cNvSpPr txBox="1"/>
      </xdr:nvSpPr>
      <xdr:spPr>
        <a:xfrm>
          <a:off x="10515600" y="11104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128270</xdr:rowOff>
    </xdr:from>
    <xdr:to xmlns:xdr="http://schemas.openxmlformats.org/drawingml/2006/spreadsheetDrawing">
      <xdr:col>55</xdr:col>
      <xdr:colOff>88900</xdr:colOff>
      <xdr:row>64</xdr:row>
      <xdr:rowOff>128270</xdr:rowOff>
    </xdr:to>
    <xdr:cxnSp macro="">
      <xdr:nvCxnSpPr>
        <xdr:cNvPr id="215" name="直線コネクタ 214"/>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156845</xdr:rowOff>
    </xdr:from>
    <xdr:ext cx="598805" cy="257175"/>
    <xdr:sp macro="" textlink="">
      <xdr:nvSpPr>
        <xdr:cNvPr id="216" name="【橋りょう・トンネル】&#10;一人当たり有形固定資産（償却資産）額最大値テキスト"/>
        <xdr:cNvSpPr txBox="1"/>
      </xdr:nvSpPr>
      <xdr:spPr>
        <a:xfrm>
          <a:off x="10515600" y="94151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38735</xdr:rowOff>
    </xdr:from>
    <xdr:to xmlns:xdr="http://schemas.openxmlformats.org/drawingml/2006/spreadsheetDrawing">
      <xdr:col>55</xdr:col>
      <xdr:colOff>88900</xdr:colOff>
      <xdr:row>56</xdr:row>
      <xdr:rowOff>38735</xdr:rowOff>
    </xdr:to>
    <xdr:cxnSp macro="">
      <xdr:nvCxnSpPr>
        <xdr:cNvPr id="217" name="直線コネクタ 216"/>
        <xdr:cNvCxnSpPr/>
      </xdr:nvCxnSpPr>
      <xdr:spPr>
        <a:xfrm>
          <a:off x="10388600" y="963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5080</xdr:rowOff>
    </xdr:from>
    <xdr:ext cx="598805" cy="259080"/>
    <xdr:sp macro="" textlink="">
      <xdr:nvSpPr>
        <xdr:cNvPr id="218" name="【橋りょう・トンネル】&#10;一人当たり有形固定資産（償却資産）額平均値テキスト"/>
        <xdr:cNvSpPr txBox="1"/>
      </xdr:nvSpPr>
      <xdr:spPr>
        <a:xfrm>
          <a:off x="10515600" y="10634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26670</xdr:rowOff>
    </xdr:from>
    <xdr:to xmlns:xdr="http://schemas.openxmlformats.org/drawingml/2006/spreadsheetDrawing">
      <xdr:col>55</xdr:col>
      <xdr:colOff>50800</xdr:colOff>
      <xdr:row>62</xdr:row>
      <xdr:rowOff>128270</xdr:rowOff>
    </xdr:to>
    <xdr:sp macro="" textlink="">
      <xdr:nvSpPr>
        <xdr:cNvPr id="219" name="フローチャート: 判断 218"/>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48895</xdr:rowOff>
    </xdr:from>
    <xdr:to xmlns:xdr="http://schemas.openxmlformats.org/drawingml/2006/spreadsheetDrawing">
      <xdr:col>50</xdr:col>
      <xdr:colOff>165100</xdr:colOff>
      <xdr:row>62</xdr:row>
      <xdr:rowOff>150495</xdr:rowOff>
    </xdr:to>
    <xdr:sp macro="" textlink="">
      <xdr:nvSpPr>
        <xdr:cNvPr id="220" name="フローチャート: 判断 219"/>
        <xdr:cNvSpPr/>
      </xdr:nvSpPr>
      <xdr:spPr>
        <a:xfrm>
          <a:off x="9588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44450</xdr:rowOff>
    </xdr:from>
    <xdr:to xmlns:xdr="http://schemas.openxmlformats.org/drawingml/2006/spreadsheetDrawing">
      <xdr:col>46</xdr:col>
      <xdr:colOff>38100</xdr:colOff>
      <xdr:row>62</xdr:row>
      <xdr:rowOff>146050</xdr:rowOff>
    </xdr:to>
    <xdr:sp macro="" textlink="">
      <xdr:nvSpPr>
        <xdr:cNvPr id="221" name="フローチャート: 判断 220"/>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31115</xdr:rowOff>
    </xdr:from>
    <xdr:to xmlns:xdr="http://schemas.openxmlformats.org/drawingml/2006/spreadsheetDrawing">
      <xdr:col>41</xdr:col>
      <xdr:colOff>101600</xdr:colOff>
      <xdr:row>62</xdr:row>
      <xdr:rowOff>132715</xdr:rowOff>
    </xdr:to>
    <xdr:sp macro="" textlink="">
      <xdr:nvSpPr>
        <xdr:cNvPr id="222" name="フローチャート: 判断 221"/>
        <xdr:cNvSpPr/>
      </xdr:nvSpPr>
      <xdr:spPr>
        <a:xfrm>
          <a:off x="7810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30480</xdr:rowOff>
    </xdr:from>
    <xdr:to xmlns:xdr="http://schemas.openxmlformats.org/drawingml/2006/spreadsheetDrawing">
      <xdr:col>36</xdr:col>
      <xdr:colOff>165100</xdr:colOff>
      <xdr:row>62</xdr:row>
      <xdr:rowOff>132080</xdr:rowOff>
    </xdr:to>
    <xdr:sp macro="" textlink="">
      <xdr:nvSpPr>
        <xdr:cNvPr id="223" name="フローチャート: 判断 222"/>
        <xdr:cNvSpPr/>
      </xdr:nvSpPr>
      <xdr:spPr>
        <a:xfrm>
          <a:off x="6921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24" name="テキスト ボックス 223"/>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25" name="テキスト ボックス 224"/>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26" name="テキスト ボックス 225"/>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27" name="テキスト ボックス 226"/>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28" name="テキスト ボックス 227"/>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164465</xdr:rowOff>
    </xdr:from>
    <xdr:to xmlns:xdr="http://schemas.openxmlformats.org/drawingml/2006/spreadsheetDrawing">
      <xdr:col>50</xdr:col>
      <xdr:colOff>165100</xdr:colOff>
      <xdr:row>59</xdr:row>
      <xdr:rowOff>94615</xdr:rowOff>
    </xdr:to>
    <xdr:sp macro="" textlink="">
      <xdr:nvSpPr>
        <xdr:cNvPr id="229" name="楕円 228"/>
        <xdr:cNvSpPr/>
      </xdr:nvSpPr>
      <xdr:spPr>
        <a:xfrm>
          <a:off x="958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59</xdr:row>
      <xdr:rowOff>8890</xdr:rowOff>
    </xdr:from>
    <xdr:to xmlns:xdr="http://schemas.openxmlformats.org/drawingml/2006/spreadsheetDrawing">
      <xdr:col>46</xdr:col>
      <xdr:colOff>38100</xdr:colOff>
      <xdr:row>59</xdr:row>
      <xdr:rowOff>110490</xdr:rowOff>
    </xdr:to>
    <xdr:sp macro="" textlink="">
      <xdr:nvSpPr>
        <xdr:cNvPr id="230" name="楕円 229"/>
        <xdr:cNvSpPr/>
      </xdr:nvSpPr>
      <xdr:spPr>
        <a:xfrm>
          <a:off x="8699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43815</xdr:rowOff>
    </xdr:from>
    <xdr:to xmlns:xdr="http://schemas.openxmlformats.org/drawingml/2006/spreadsheetDrawing">
      <xdr:col>50</xdr:col>
      <xdr:colOff>114300</xdr:colOff>
      <xdr:row>59</xdr:row>
      <xdr:rowOff>59690</xdr:rowOff>
    </xdr:to>
    <xdr:cxnSp macro="">
      <xdr:nvCxnSpPr>
        <xdr:cNvPr id="231" name="直線コネクタ 230"/>
        <xdr:cNvCxnSpPr/>
      </xdr:nvCxnSpPr>
      <xdr:spPr>
        <a:xfrm flipV="1">
          <a:off x="8750300" y="101593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26035</xdr:rowOff>
    </xdr:from>
    <xdr:to xmlns:xdr="http://schemas.openxmlformats.org/drawingml/2006/spreadsheetDrawing">
      <xdr:col>41</xdr:col>
      <xdr:colOff>101600</xdr:colOff>
      <xdr:row>59</xdr:row>
      <xdr:rowOff>127635</xdr:rowOff>
    </xdr:to>
    <xdr:sp macro="" textlink="">
      <xdr:nvSpPr>
        <xdr:cNvPr id="232" name="楕円 231"/>
        <xdr:cNvSpPr/>
      </xdr:nvSpPr>
      <xdr:spPr>
        <a:xfrm>
          <a:off x="7810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59690</xdr:rowOff>
    </xdr:from>
    <xdr:to xmlns:xdr="http://schemas.openxmlformats.org/drawingml/2006/spreadsheetDrawing">
      <xdr:col>45</xdr:col>
      <xdr:colOff>177800</xdr:colOff>
      <xdr:row>59</xdr:row>
      <xdr:rowOff>76835</xdr:rowOff>
    </xdr:to>
    <xdr:cxnSp macro="">
      <xdr:nvCxnSpPr>
        <xdr:cNvPr id="233" name="直線コネクタ 232"/>
        <xdr:cNvCxnSpPr/>
      </xdr:nvCxnSpPr>
      <xdr:spPr>
        <a:xfrm flipV="1">
          <a:off x="7861300" y="101752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141605</xdr:rowOff>
    </xdr:from>
    <xdr:ext cx="596900" cy="259080"/>
    <xdr:sp macro="" textlink="">
      <xdr:nvSpPr>
        <xdr:cNvPr id="234" name="n_1aveValue【橋りょう・トンネル】&#10;一人当たり有形固定資産（償却資産）額"/>
        <xdr:cNvSpPr txBox="1"/>
      </xdr:nvSpPr>
      <xdr:spPr>
        <a:xfrm>
          <a:off x="9326880" y="10771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137160</xdr:rowOff>
    </xdr:from>
    <xdr:ext cx="596900" cy="259080"/>
    <xdr:sp macro="" textlink="">
      <xdr:nvSpPr>
        <xdr:cNvPr id="235" name="n_2aveValue【橋りょう・トンネル】&#10;一人当たり有形固定資産（償却資産）額"/>
        <xdr:cNvSpPr txBox="1"/>
      </xdr:nvSpPr>
      <xdr:spPr>
        <a:xfrm>
          <a:off x="8450580" y="10767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123825</xdr:rowOff>
    </xdr:from>
    <xdr:ext cx="596900" cy="257175"/>
    <xdr:sp macro="" textlink="">
      <xdr:nvSpPr>
        <xdr:cNvPr id="236" name="n_3aveValue【橋りょう・トンネル】&#10;一人当たり有形固定資産（償却資産）額"/>
        <xdr:cNvSpPr txBox="1"/>
      </xdr:nvSpPr>
      <xdr:spPr>
        <a:xfrm>
          <a:off x="7561580" y="10753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148590</xdr:rowOff>
    </xdr:from>
    <xdr:ext cx="596900" cy="259080"/>
    <xdr:sp macro="" textlink="">
      <xdr:nvSpPr>
        <xdr:cNvPr id="237" name="n_4aveValue【橋りょう・トンネル】&#10;一人当たり有形固定資産（償却資産）額"/>
        <xdr:cNvSpPr txBox="1"/>
      </xdr:nvSpPr>
      <xdr:spPr>
        <a:xfrm>
          <a:off x="6672580" y="10435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111125</xdr:rowOff>
    </xdr:from>
    <xdr:ext cx="596900" cy="257175"/>
    <xdr:sp macro="" textlink="">
      <xdr:nvSpPr>
        <xdr:cNvPr id="238" name="n_1mainValue【橋りょう・トンネル】&#10;一人当たり有形固定資産（償却資産）額"/>
        <xdr:cNvSpPr txBox="1"/>
      </xdr:nvSpPr>
      <xdr:spPr>
        <a:xfrm>
          <a:off x="9326880" y="9883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57</xdr:row>
      <xdr:rowOff>127000</xdr:rowOff>
    </xdr:from>
    <xdr:ext cx="596900" cy="259080"/>
    <xdr:sp macro="" textlink="">
      <xdr:nvSpPr>
        <xdr:cNvPr id="239" name="n_2mainValue【橋りょう・トンネル】&#10;一人当たり有形固定資産（償却資産）額"/>
        <xdr:cNvSpPr txBox="1"/>
      </xdr:nvSpPr>
      <xdr:spPr>
        <a:xfrm>
          <a:off x="8450580" y="9899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144145</xdr:rowOff>
    </xdr:from>
    <xdr:ext cx="596900" cy="257175"/>
    <xdr:sp macro="" textlink="">
      <xdr:nvSpPr>
        <xdr:cNvPr id="240" name="n_3mainValue【橋りょう・トンネル】&#10;一人当たり有形固定資産（償却資産）額"/>
        <xdr:cNvSpPr txBox="1"/>
      </xdr:nvSpPr>
      <xdr:spPr>
        <a:xfrm>
          <a:off x="7561580" y="99167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49" name="テキスト ボックス 248"/>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0" name="直線コネクタ 24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51" name="テキスト ボックス 250"/>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2" name="直線コネクタ 25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53" name="テキスト ボックス 252"/>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4" name="直線コネクタ 25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5" name="テキスト ボックス 25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6" name="直線コネクタ 25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7" name="テキスト ボックス 25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8" name="直線コネクタ 25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59" name="テキスト ボックス 258"/>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0" name="直線コネクタ 25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61" name="テキスト ボックス 26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2" name="直線コネクタ 26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63" name="テキスト ボックス 262"/>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40640</xdr:rowOff>
    </xdr:from>
    <xdr:to xmlns:xdr="http://schemas.openxmlformats.org/drawingml/2006/spreadsheetDrawing">
      <xdr:col>24</xdr:col>
      <xdr:colOff>62865</xdr:colOff>
      <xdr:row>86</xdr:row>
      <xdr:rowOff>78105</xdr:rowOff>
    </xdr:to>
    <xdr:cxnSp macro="">
      <xdr:nvCxnSpPr>
        <xdr:cNvPr id="265" name="直線コネクタ 264"/>
        <xdr:cNvCxnSpPr/>
      </xdr:nvCxnSpPr>
      <xdr:spPr>
        <a:xfrm flipV="1">
          <a:off x="4634865" y="1324229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81915</xdr:rowOff>
    </xdr:from>
    <xdr:ext cx="405130" cy="259080"/>
    <xdr:sp macro="" textlink="">
      <xdr:nvSpPr>
        <xdr:cNvPr id="266" name="【公営住宅】&#10;有形固定資産減価償却率最小値テキスト"/>
        <xdr:cNvSpPr txBox="1"/>
      </xdr:nvSpPr>
      <xdr:spPr>
        <a:xfrm>
          <a:off x="4673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78105</xdr:rowOff>
    </xdr:from>
    <xdr:to xmlns:xdr="http://schemas.openxmlformats.org/drawingml/2006/spreadsheetDrawing">
      <xdr:col>24</xdr:col>
      <xdr:colOff>152400</xdr:colOff>
      <xdr:row>86</xdr:row>
      <xdr:rowOff>78105</xdr:rowOff>
    </xdr:to>
    <xdr:cxnSp macro="">
      <xdr:nvCxnSpPr>
        <xdr:cNvPr id="267" name="直線コネクタ 266"/>
        <xdr:cNvCxnSpPr/>
      </xdr:nvCxnSpPr>
      <xdr:spPr>
        <a:xfrm>
          <a:off x="4546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158115</xdr:rowOff>
    </xdr:from>
    <xdr:ext cx="405130" cy="257175"/>
    <xdr:sp macro="" textlink="">
      <xdr:nvSpPr>
        <xdr:cNvPr id="268" name="【公営住宅】&#10;有形固定資産減価償却率最大値テキスト"/>
        <xdr:cNvSpPr txBox="1"/>
      </xdr:nvSpPr>
      <xdr:spPr>
        <a:xfrm>
          <a:off x="4673600" y="130168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269" name="直線コネクタ 268"/>
        <xdr:cNvCxnSpPr/>
      </xdr:nvCxnSpPr>
      <xdr:spPr>
        <a:xfrm>
          <a:off x="4546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30480</xdr:rowOff>
    </xdr:from>
    <xdr:ext cx="405130" cy="257175"/>
    <xdr:sp macro="" textlink="">
      <xdr:nvSpPr>
        <xdr:cNvPr id="270" name="【公営住宅】&#10;有形固定資産減価償却率平均値テキスト"/>
        <xdr:cNvSpPr txBox="1"/>
      </xdr:nvSpPr>
      <xdr:spPr>
        <a:xfrm>
          <a:off x="4673600" y="140893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52070</xdr:rowOff>
    </xdr:from>
    <xdr:to xmlns:xdr="http://schemas.openxmlformats.org/drawingml/2006/spreadsheetDrawing">
      <xdr:col>24</xdr:col>
      <xdr:colOff>114300</xdr:colOff>
      <xdr:row>82</xdr:row>
      <xdr:rowOff>153670</xdr:rowOff>
    </xdr:to>
    <xdr:sp macro="" textlink="">
      <xdr:nvSpPr>
        <xdr:cNvPr id="271" name="フローチャート: 判断 270"/>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21590</xdr:rowOff>
    </xdr:from>
    <xdr:to xmlns:xdr="http://schemas.openxmlformats.org/drawingml/2006/spreadsheetDrawing">
      <xdr:col>20</xdr:col>
      <xdr:colOff>38100</xdr:colOff>
      <xdr:row>82</xdr:row>
      <xdr:rowOff>123190</xdr:rowOff>
    </xdr:to>
    <xdr:sp macro="" textlink="">
      <xdr:nvSpPr>
        <xdr:cNvPr id="272" name="フローチャート: 判断 271"/>
        <xdr:cNvSpPr/>
      </xdr:nvSpPr>
      <xdr:spPr>
        <a:xfrm>
          <a:off x="3746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xdr:rowOff>
    </xdr:from>
    <xdr:to xmlns:xdr="http://schemas.openxmlformats.org/drawingml/2006/spreadsheetDrawing">
      <xdr:col>15</xdr:col>
      <xdr:colOff>101600</xdr:colOff>
      <xdr:row>82</xdr:row>
      <xdr:rowOff>107950</xdr:rowOff>
    </xdr:to>
    <xdr:sp macro="" textlink="">
      <xdr:nvSpPr>
        <xdr:cNvPr id="273" name="フローチャート: 判断 272"/>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13970</xdr:rowOff>
    </xdr:from>
    <xdr:to xmlns:xdr="http://schemas.openxmlformats.org/drawingml/2006/spreadsheetDrawing">
      <xdr:col>10</xdr:col>
      <xdr:colOff>165100</xdr:colOff>
      <xdr:row>82</xdr:row>
      <xdr:rowOff>115570</xdr:rowOff>
    </xdr:to>
    <xdr:sp macro="" textlink="">
      <xdr:nvSpPr>
        <xdr:cNvPr id="274" name="フローチャート: 判断 273"/>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31115</xdr:rowOff>
    </xdr:from>
    <xdr:to xmlns:xdr="http://schemas.openxmlformats.org/drawingml/2006/spreadsheetDrawing">
      <xdr:col>6</xdr:col>
      <xdr:colOff>38100</xdr:colOff>
      <xdr:row>82</xdr:row>
      <xdr:rowOff>132715</xdr:rowOff>
    </xdr:to>
    <xdr:sp macro="" textlink="">
      <xdr:nvSpPr>
        <xdr:cNvPr id="275" name="フローチャート: 判断 274"/>
        <xdr:cNvSpPr/>
      </xdr:nvSpPr>
      <xdr:spPr>
        <a:xfrm>
          <a:off x="1079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46355</xdr:rowOff>
    </xdr:from>
    <xdr:to xmlns:xdr="http://schemas.openxmlformats.org/drawingml/2006/spreadsheetDrawing">
      <xdr:col>20</xdr:col>
      <xdr:colOff>38100</xdr:colOff>
      <xdr:row>83</xdr:row>
      <xdr:rowOff>147955</xdr:rowOff>
    </xdr:to>
    <xdr:sp macro="" textlink="">
      <xdr:nvSpPr>
        <xdr:cNvPr id="281" name="楕円 280"/>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17780</xdr:rowOff>
    </xdr:from>
    <xdr:to xmlns:xdr="http://schemas.openxmlformats.org/drawingml/2006/spreadsheetDrawing">
      <xdr:col>15</xdr:col>
      <xdr:colOff>101600</xdr:colOff>
      <xdr:row>83</xdr:row>
      <xdr:rowOff>119380</xdr:rowOff>
    </xdr:to>
    <xdr:sp macro="" textlink="">
      <xdr:nvSpPr>
        <xdr:cNvPr id="282" name="楕円 281"/>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68580</xdr:rowOff>
    </xdr:from>
    <xdr:to xmlns:xdr="http://schemas.openxmlformats.org/drawingml/2006/spreadsheetDrawing">
      <xdr:col>19</xdr:col>
      <xdr:colOff>177800</xdr:colOff>
      <xdr:row>83</xdr:row>
      <xdr:rowOff>97790</xdr:rowOff>
    </xdr:to>
    <xdr:cxnSp macro="">
      <xdr:nvCxnSpPr>
        <xdr:cNvPr id="283" name="直線コネクタ 282"/>
        <xdr:cNvCxnSpPr/>
      </xdr:nvCxnSpPr>
      <xdr:spPr>
        <a:xfrm>
          <a:off x="2908300" y="142989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170180</xdr:rowOff>
    </xdr:from>
    <xdr:to xmlns:xdr="http://schemas.openxmlformats.org/drawingml/2006/spreadsheetDrawing">
      <xdr:col>10</xdr:col>
      <xdr:colOff>165100</xdr:colOff>
      <xdr:row>83</xdr:row>
      <xdr:rowOff>100330</xdr:rowOff>
    </xdr:to>
    <xdr:sp macro="" textlink="">
      <xdr:nvSpPr>
        <xdr:cNvPr id="284" name="楕円 283"/>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49530</xdr:rowOff>
    </xdr:from>
    <xdr:to xmlns:xdr="http://schemas.openxmlformats.org/drawingml/2006/spreadsheetDrawing">
      <xdr:col>15</xdr:col>
      <xdr:colOff>50800</xdr:colOff>
      <xdr:row>83</xdr:row>
      <xdr:rowOff>68580</xdr:rowOff>
    </xdr:to>
    <xdr:cxnSp macro="">
      <xdr:nvCxnSpPr>
        <xdr:cNvPr id="285" name="直線コネクタ 284"/>
        <xdr:cNvCxnSpPr/>
      </xdr:nvCxnSpPr>
      <xdr:spPr>
        <a:xfrm>
          <a:off x="2019300" y="14279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139700</xdr:rowOff>
    </xdr:from>
    <xdr:ext cx="405130" cy="259080"/>
    <xdr:sp macro="" textlink="">
      <xdr:nvSpPr>
        <xdr:cNvPr id="286" name="n_1aveValue【公営住宅】&#10;有形固定資産減価償却率"/>
        <xdr:cNvSpPr txBox="1"/>
      </xdr:nvSpPr>
      <xdr:spPr>
        <a:xfrm>
          <a:off x="3582035" y="1385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124460</xdr:rowOff>
    </xdr:from>
    <xdr:ext cx="403225" cy="259080"/>
    <xdr:sp macro="" textlink="">
      <xdr:nvSpPr>
        <xdr:cNvPr id="287" name="n_2aveValue【公営住宅】&#10;有形固定資産減価償却率"/>
        <xdr:cNvSpPr txBox="1"/>
      </xdr:nvSpPr>
      <xdr:spPr>
        <a:xfrm>
          <a:off x="2705735" y="1384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132080</xdr:rowOff>
    </xdr:from>
    <xdr:ext cx="403225" cy="257175"/>
    <xdr:sp macro="" textlink="">
      <xdr:nvSpPr>
        <xdr:cNvPr id="288" name="n_3aveValue【公営住宅】&#10;有形固定資産減価償却率"/>
        <xdr:cNvSpPr txBox="1"/>
      </xdr:nvSpPr>
      <xdr:spPr>
        <a:xfrm>
          <a:off x="1816735" y="13848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149225</xdr:rowOff>
    </xdr:from>
    <xdr:ext cx="403225" cy="259080"/>
    <xdr:sp macro="" textlink="">
      <xdr:nvSpPr>
        <xdr:cNvPr id="289" name="n_4aveValue【公営住宅】&#10;有形固定資産減価償却率"/>
        <xdr:cNvSpPr txBox="1"/>
      </xdr:nvSpPr>
      <xdr:spPr>
        <a:xfrm>
          <a:off x="927735" y="13865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139065</xdr:rowOff>
    </xdr:from>
    <xdr:ext cx="405130" cy="259080"/>
    <xdr:sp macro="" textlink="">
      <xdr:nvSpPr>
        <xdr:cNvPr id="290" name="n_1mainValue【公営住宅】&#10;有形固定資産減価償却率"/>
        <xdr:cNvSpPr txBox="1"/>
      </xdr:nvSpPr>
      <xdr:spPr>
        <a:xfrm>
          <a:off x="3582035" y="14369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110490</xdr:rowOff>
    </xdr:from>
    <xdr:ext cx="403225" cy="257175"/>
    <xdr:sp macro="" textlink="">
      <xdr:nvSpPr>
        <xdr:cNvPr id="291" name="n_2mainValue【公営住宅】&#10;有形固定資産減価償却率"/>
        <xdr:cNvSpPr txBox="1"/>
      </xdr:nvSpPr>
      <xdr:spPr>
        <a:xfrm>
          <a:off x="2705735" y="14340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91440</xdr:rowOff>
    </xdr:from>
    <xdr:ext cx="403225" cy="259080"/>
    <xdr:sp macro="" textlink="">
      <xdr:nvSpPr>
        <xdr:cNvPr id="292" name="n_3mainValue【公営住宅】&#10;有形固定資産減価償却率"/>
        <xdr:cNvSpPr txBox="1"/>
      </xdr:nvSpPr>
      <xdr:spPr>
        <a:xfrm>
          <a:off x="1816735" y="14321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01" name="テキスト ボックス 30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2" name="直線コネクタ 30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3" name="直線コネクタ 30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04" name="テキスト ボックス 303"/>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5" name="直線コネクタ 30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06" name="テキスト ボックス 305"/>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7" name="直線コネクタ 30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08" name="テキスト ボックス 307"/>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09" name="直線コネクタ 30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10" name="テキスト ボックス 309"/>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1" name="直線コネクタ 31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12" name="テキスト ボックス 311"/>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3" name="直線コネクタ 31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14" name="テキスト ボックス 313"/>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15875</xdr:rowOff>
    </xdr:from>
    <xdr:to xmlns:xdr="http://schemas.openxmlformats.org/drawingml/2006/spreadsheetDrawing">
      <xdr:col>54</xdr:col>
      <xdr:colOff>189865</xdr:colOff>
      <xdr:row>86</xdr:row>
      <xdr:rowOff>93345</xdr:rowOff>
    </xdr:to>
    <xdr:cxnSp macro="">
      <xdr:nvCxnSpPr>
        <xdr:cNvPr id="316" name="直線コネクタ 315"/>
        <xdr:cNvCxnSpPr/>
      </xdr:nvCxnSpPr>
      <xdr:spPr>
        <a:xfrm flipV="1">
          <a:off x="10476865" y="1338897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97790</xdr:rowOff>
    </xdr:from>
    <xdr:ext cx="469900" cy="257175"/>
    <xdr:sp macro="" textlink="">
      <xdr:nvSpPr>
        <xdr:cNvPr id="317" name="【公営住宅】&#10;一人当たり面積最小値テキスト"/>
        <xdr:cNvSpPr txBox="1"/>
      </xdr:nvSpPr>
      <xdr:spPr>
        <a:xfrm>
          <a:off x="10515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93345</xdr:rowOff>
    </xdr:from>
    <xdr:to xmlns:xdr="http://schemas.openxmlformats.org/drawingml/2006/spreadsheetDrawing">
      <xdr:col>55</xdr:col>
      <xdr:colOff>88900</xdr:colOff>
      <xdr:row>86</xdr:row>
      <xdr:rowOff>93345</xdr:rowOff>
    </xdr:to>
    <xdr:cxnSp macro="">
      <xdr:nvCxnSpPr>
        <xdr:cNvPr id="318" name="直線コネクタ 317"/>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133985</xdr:rowOff>
    </xdr:from>
    <xdr:ext cx="469900" cy="257175"/>
    <xdr:sp macro="" textlink="">
      <xdr:nvSpPr>
        <xdr:cNvPr id="319" name="【公営住宅】&#10;一人当たり面積最大値テキスト"/>
        <xdr:cNvSpPr txBox="1"/>
      </xdr:nvSpPr>
      <xdr:spPr>
        <a:xfrm>
          <a:off x="10515600" y="13164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15875</xdr:rowOff>
    </xdr:from>
    <xdr:to xmlns:xdr="http://schemas.openxmlformats.org/drawingml/2006/spreadsheetDrawing">
      <xdr:col>55</xdr:col>
      <xdr:colOff>88900</xdr:colOff>
      <xdr:row>78</xdr:row>
      <xdr:rowOff>15875</xdr:rowOff>
    </xdr:to>
    <xdr:cxnSp macro="">
      <xdr:nvCxnSpPr>
        <xdr:cNvPr id="320" name="直線コネクタ 319"/>
        <xdr:cNvCxnSpPr/>
      </xdr:nvCxnSpPr>
      <xdr:spPr>
        <a:xfrm>
          <a:off x="10388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97790</xdr:rowOff>
    </xdr:from>
    <xdr:ext cx="469900" cy="257175"/>
    <xdr:sp macro="" textlink="">
      <xdr:nvSpPr>
        <xdr:cNvPr id="321" name="【公営住宅】&#10;一人当たり面積平均値テキスト"/>
        <xdr:cNvSpPr txBox="1"/>
      </xdr:nvSpPr>
      <xdr:spPr>
        <a:xfrm>
          <a:off x="10515600" y="144995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119380</xdr:rowOff>
    </xdr:from>
    <xdr:to xmlns:xdr="http://schemas.openxmlformats.org/drawingml/2006/spreadsheetDrawing">
      <xdr:col>55</xdr:col>
      <xdr:colOff>50800</xdr:colOff>
      <xdr:row>85</xdr:row>
      <xdr:rowOff>49530</xdr:rowOff>
    </xdr:to>
    <xdr:sp macro="" textlink="">
      <xdr:nvSpPr>
        <xdr:cNvPr id="322" name="フローチャート: 判断 321"/>
        <xdr:cNvSpPr/>
      </xdr:nvSpPr>
      <xdr:spPr>
        <a:xfrm>
          <a:off x="104267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121285</xdr:rowOff>
    </xdr:from>
    <xdr:to xmlns:xdr="http://schemas.openxmlformats.org/drawingml/2006/spreadsheetDrawing">
      <xdr:col>50</xdr:col>
      <xdr:colOff>165100</xdr:colOff>
      <xdr:row>85</xdr:row>
      <xdr:rowOff>52070</xdr:rowOff>
    </xdr:to>
    <xdr:sp macro="" textlink="">
      <xdr:nvSpPr>
        <xdr:cNvPr id="323" name="フローチャート: 判断 322"/>
        <xdr:cNvSpPr/>
      </xdr:nvSpPr>
      <xdr:spPr>
        <a:xfrm>
          <a:off x="9588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130810</xdr:rowOff>
    </xdr:from>
    <xdr:to xmlns:xdr="http://schemas.openxmlformats.org/drawingml/2006/spreadsheetDrawing">
      <xdr:col>46</xdr:col>
      <xdr:colOff>38100</xdr:colOff>
      <xdr:row>85</xdr:row>
      <xdr:rowOff>60960</xdr:rowOff>
    </xdr:to>
    <xdr:sp macro="" textlink="">
      <xdr:nvSpPr>
        <xdr:cNvPr id="324" name="フローチャート: 判断 323"/>
        <xdr:cNvSpPr/>
      </xdr:nvSpPr>
      <xdr:spPr>
        <a:xfrm>
          <a:off x="8699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109855</xdr:rowOff>
    </xdr:from>
    <xdr:to xmlns:xdr="http://schemas.openxmlformats.org/drawingml/2006/spreadsheetDrawing">
      <xdr:col>41</xdr:col>
      <xdr:colOff>101600</xdr:colOff>
      <xdr:row>85</xdr:row>
      <xdr:rowOff>40640</xdr:rowOff>
    </xdr:to>
    <xdr:sp macro="" textlink="">
      <xdr:nvSpPr>
        <xdr:cNvPr id="325" name="フローチャート: 判断 324"/>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11430</xdr:rowOff>
    </xdr:from>
    <xdr:to xmlns:xdr="http://schemas.openxmlformats.org/drawingml/2006/spreadsheetDrawing">
      <xdr:col>36</xdr:col>
      <xdr:colOff>165100</xdr:colOff>
      <xdr:row>84</xdr:row>
      <xdr:rowOff>113030</xdr:rowOff>
    </xdr:to>
    <xdr:sp macro="" textlink="">
      <xdr:nvSpPr>
        <xdr:cNvPr id="326" name="フローチャート: 判断 325"/>
        <xdr:cNvSpPr/>
      </xdr:nvSpPr>
      <xdr:spPr>
        <a:xfrm>
          <a:off x="69215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7" name="テキスト ボックス 32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8" name="テキスト ボックス 32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9" name="テキスト ボックス 32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0" name="テキスト ボックス 32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1" name="テキスト ボックス 33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43180</xdr:rowOff>
    </xdr:from>
    <xdr:to xmlns:xdr="http://schemas.openxmlformats.org/drawingml/2006/spreadsheetDrawing">
      <xdr:col>50</xdr:col>
      <xdr:colOff>165100</xdr:colOff>
      <xdr:row>85</xdr:row>
      <xdr:rowOff>144780</xdr:rowOff>
    </xdr:to>
    <xdr:sp macro="" textlink="">
      <xdr:nvSpPr>
        <xdr:cNvPr id="332" name="楕円 331"/>
        <xdr:cNvSpPr/>
      </xdr:nvSpPr>
      <xdr:spPr>
        <a:xfrm>
          <a:off x="9588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45720</xdr:rowOff>
    </xdr:from>
    <xdr:to xmlns:xdr="http://schemas.openxmlformats.org/drawingml/2006/spreadsheetDrawing">
      <xdr:col>46</xdr:col>
      <xdr:colOff>38100</xdr:colOff>
      <xdr:row>85</xdr:row>
      <xdr:rowOff>147320</xdr:rowOff>
    </xdr:to>
    <xdr:sp macro="" textlink="">
      <xdr:nvSpPr>
        <xdr:cNvPr id="333" name="楕円 332"/>
        <xdr:cNvSpPr/>
      </xdr:nvSpPr>
      <xdr:spPr>
        <a:xfrm>
          <a:off x="8699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93980</xdr:rowOff>
    </xdr:from>
    <xdr:to xmlns:xdr="http://schemas.openxmlformats.org/drawingml/2006/spreadsheetDrawing">
      <xdr:col>50</xdr:col>
      <xdr:colOff>114300</xdr:colOff>
      <xdr:row>85</xdr:row>
      <xdr:rowOff>96520</xdr:rowOff>
    </xdr:to>
    <xdr:cxnSp macro="">
      <xdr:nvCxnSpPr>
        <xdr:cNvPr id="334" name="直線コネクタ 333"/>
        <xdr:cNvCxnSpPr/>
      </xdr:nvCxnSpPr>
      <xdr:spPr>
        <a:xfrm flipV="1">
          <a:off x="8750300" y="14667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48895</xdr:rowOff>
    </xdr:from>
    <xdr:to xmlns:xdr="http://schemas.openxmlformats.org/drawingml/2006/spreadsheetDrawing">
      <xdr:col>41</xdr:col>
      <xdr:colOff>101600</xdr:colOff>
      <xdr:row>85</xdr:row>
      <xdr:rowOff>150495</xdr:rowOff>
    </xdr:to>
    <xdr:sp macro="" textlink="">
      <xdr:nvSpPr>
        <xdr:cNvPr id="335" name="楕円 334"/>
        <xdr:cNvSpPr/>
      </xdr:nvSpPr>
      <xdr:spPr>
        <a:xfrm>
          <a:off x="7810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96520</xdr:rowOff>
    </xdr:from>
    <xdr:to xmlns:xdr="http://schemas.openxmlformats.org/drawingml/2006/spreadsheetDrawing">
      <xdr:col>45</xdr:col>
      <xdr:colOff>177800</xdr:colOff>
      <xdr:row>85</xdr:row>
      <xdr:rowOff>99695</xdr:rowOff>
    </xdr:to>
    <xdr:cxnSp macro="">
      <xdr:nvCxnSpPr>
        <xdr:cNvPr id="336" name="直線コネクタ 335"/>
        <xdr:cNvCxnSpPr/>
      </xdr:nvCxnSpPr>
      <xdr:spPr>
        <a:xfrm flipV="1">
          <a:off x="7861300" y="14669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67945</xdr:rowOff>
    </xdr:from>
    <xdr:ext cx="469900" cy="258445"/>
    <xdr:sp macro="" textlink="">
      <xdr:nvSpPr>
        <xdr:cNvPr id="337" name="n_1aveValue【公営住宅】&#10;一人当たり面積"/>
        <xdr:cNvSpPr txBox="1"/>
      </xdr:nvSpPr>
      <xdr:spPr>
        <a:xfrm>
          <a:off x="9391650" y="14298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77470</xdr:rowOff>
    </xdr:from>
    <xdr:ext cx="467995" cy="257175"/>
    <xdr:sp macro="" textlink="">
      <xdr:nvSpPr>
        <xdr:cNvPr id="338" name="n_2aveValue【公営住宅】&#10;一人当たり面積"/>
        <xdr:cNvSpPr txBox="1"/>
      </xdr:nvSpPr>
      <xdr:spPr>
        <a:xfrm>
          <a:off x="8515350" y="14307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56515</xdr:rowOff>
    </xdr:from>
    <xdr:ext cx="467995" cy="258445"/>
    <xdr:sp macro="" textlink="">
      <xdr:nvSpPr>
        <xdr:cNvPr id="339" name="n_3aveValue【公営住宅】&#10;一人当たり面積"/>
        <xdr:cNvSpPr txBox="1"/>
      </xdr:nvSpPr>
      <xdr:spPr>
        <a:xfrm>
          <a:off x="7626350" y="14286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129540</xdr:rowOff>
    </xdr:from>
    <xdr:ext cx="467995" cy="259080"/>
    <xdr:sp macro="" textlink="">
      <xdr:nvSpPr>
        <xdr:cNvPr id="340" name="n_4aveValue【公営住宅】&#10;一人当たり面積"/>
        <xdr:cNvSpPr txBox="1"/>
      </xdr:nvSpPr>
      <xdr:spPr>
        <a:xfrm>
          <a:off x="6737350" y="14188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135890</xdr:rowOff>
    </xdr:from>
    <xdr:ext cx="469900" cy="259080"/>
    <xdr:sp macro="" textlink="">
      <xdr:nvSpPr>
        <xdr:cNvPr id="341" name="n_1mainValue【公営住宅】&#10;一人当たり面積"/>
        <xdr:cNvSpPr txBox="1"/>
      </xdr:nvSpPr>
      <xdr:spPr>
        <a:xfrm>
          <a:off x="9391650" y="1470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138430</xdr:rowOff>
    </xdr:from>
    <xdr:ext cx="467995" cy="259080"/>
    <xdr:sp macro="" textlink="">
      <xdr:nvSpPr>
        <xdr:cNvPr id="342" name="n_2mainValue【公営住宅】&#10;一人当たり面積"/>
        <xdr:cNvSpPr txBox="1"/>
      </xdr:nvSpPr>
      <xdr:spPr>
        <a:xfrm>
          <a:off x="8515350" y="14711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141605</xdr:rowOff>
    </xdr:from>
    <xdr:ext cx="467995" cy="259080"/>
    <xdr:sp macro="" textlink="">
      <xdr:nvSpPr>
        <xdr:cNvPr id="343" name="n_3mainValue【公営住宅】&#10;一人当たり面積"/>
        <xdr:cNvSpPr txBox="1"/>
      </xdr:nvSpPr>
      <xdr:spPr>
        <a:xfrm>
          <a:off x="7626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68" name="テキスト ボックス 367"/>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69" name="直線コネクタ 36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70" name="テキスト ボックス 369"/>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71" name="直線コネクタ 37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372" name="テキスト ボックス 371"/>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73" name="直線コネクタ 37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374" name="テキスト ボックス 373"/>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75" name="直線コネクタ 37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76" name="テキスト ボックス 37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77" name="直線コネクタ 37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78" name="テキスト ボックス 37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79" name="直線コネクタ 37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380" name="テキスト ボックス 379"/>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1" name="直線コネクタ 38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382" name="テキスト ボックス 381"/>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42</xdr:row>
      <xdr:rowOff>38100</xdr:rowOff>
    </xdr:to>
    <xdr:cxnSp macro="">
      <xdr:nvCxnSpPr>
        <xdr:cNvPr id="384" name="直線コネクタ 383"/>
        <xdr:cNvCxnSpPr/>
      </xdr:nvCxnSpPr>
      <xdr:spPr>
        <a:xfrm flipV="1">
          <a:off x="16318865" y="572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175"/>
    <xdr:sp macro="" textlink="">
      <xdr:nvSpPr>
        <xdr:cNvPr id="385" name="【認定こども園・幼稚園・保育所】&#10;有形固定資産減価償却率最小値テキスト"/>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386" name="直線コネクタ 385"/>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387"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388" name="直線コネクタ 387"/>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80010</xdr:rowOff>
    </xdr:from>
    <xdr:ext cx="405130" cy="259080"/>
    <xdr:sp macro="" textlink="">
      <xdr:nvSpPr>
        <xdr:cNvPr id="389" name="【認定こども園・幼稚園・保育所】&#10;有形固定資産減価償却率平均値テキスト"/>
        <xdr:cNvSpPr txBox="1"/>
      </xdr:nvSpPr>
      <xdr:spPr>
        <a:xfrm>
          <a:off x="16357600" y="625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101600</xdr:rowOff>
    </xdr:from>
    <xdr:to xmlns:xdr="http://schemas.openxmlformats.org/drawingml/2006/spreadsheetDrawing">
      <xdr:col>85</xdr:col>
      <xdr:colOff>177800</xdr:colOff>
      <xdr:row>37</xdr:row>
      <xdr:rowOff>31750</xdr:rowOff>
    </xdr:to>
    <xdr:sp macro="" textlink="">
      <xdr:nvSpPr>
        <xdr:cNvPr id="390" name="フローチャート: 判断 389"/>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130175</xdr:rowOff>
    </xdr:from>
    <xdr:to xmlns:xdr="http://schemas.openxmlformats.org/drawingml/2006/spreadsheetDrawing">
      <xdr:col>81</xdr:col>
      <xdr:colOff>101600</xdr:colOff>
      <xdr:row>37</xdr:row>
      <xdr:rowOff>60325</xdr:rowOff>
    </xdr:to>
    <xdr:sp macro="" textlink="">
      <xdr:nvSpPr>
        <xdr:cNvPr id="391" name="フローチャート: 判断 390"/>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xdr:rowOff>
    </xdr:from>
    <xdr:to xmlns:xdr="http://schemas.openxmlformats.org/drawingml/2006/spreadsheetDrawing">
      <xdr:col>76</xdr:col>
      <xdr:colOff>165100</xdr:colOff>
      <xdr:row>37</xdr:row>
      <xdr:rowOff>109855</xdr:rowOff>
    </xdr:to>
    <xdr:sp macro="" textlink="">
      <xdr:nvSpPr>
        <xdr:cNvPr id="392" name="フローチャート: 判断 391"/>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147320</xdr:rowOff>
    </xdr:from>
    <xdr:to xmlns:xdr="http://schemas.openxmlformats.org/drawingml/2006/spreadsheetDrawing">
      <xdr:col>72</xdr:col>
      <xdr:colOff>38100</xdr:colOff>
      <xdr:row>37</xdr:row>
      <xdr:rowOff>77470</xdr:rowOff>
    </xdr:to>
    <xdr:sp macro="" textlink="">
      <xdr:nvSpPr>
        <xdr:cNvPr id="393" name="フローチャート: 判断 392"/>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122555</xdr:rowOff>
    </xdr:from>
    <xdr:to xmlns:xdr="http://schemas.openxmlformats.org/drawingml/2006/spreadsheetDrawing">
      <xdr:col>67</xdr:col>
      <xdr:colOff>101600</xdr:colOff>
      <xdr:row>37</xdr:row>
      <xdr:rowOff>52705</xdr:rowOff>
    </xdr:to>
    <xdr:sp macro="" textlink="">
      <xdr:nvSpPr>
        <xdr:cNvPr id="394" name="フローチャート: 判断 393"/>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5" name="テキスト ボックス 39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6" name="テキスト ボックス 39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97" name="テキスト ボックス 39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98" name="テキスト ボックス 39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99" name="テキスト ボックス 39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116840</xdr:rowOff>
    </xdr:from>
    <xdr:to xmlns:xdr="http://schemas.openxmlformats.org/drawingml/2006/spreadsheetDrawing">
      <xdr:col>81</xdr:col>
      <xdr:colOff>101600</xdr:colOff>
      <xdr:row>40</xdr:row>
      <xdr:rowOff>46990</xdr:rowOff>
    </xdr:to>
    <xdr:sp macro="" textlink="">
      <xdr:nvSpPr>
        <xdr:cNvPr id="400" name="楕円 399"/>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82550</xdr:rowOff>
    </xdr:from>
    <xdr:to xmlns:xdr="http://schemas.openxmlformats.org/drawingml/2006/spreadsheetDrawing">
      <xdr:col>76</xdr:col>
      <xdr:colOff>165100</xdr:colOff>
      <xdr:row>40</xdr:row>
      <xdr:rowOff>12700</xdr:rowOff>
    </xdr:to>
    <xdr:sp macro="" textlink="">
      <xdr:nvSpPr>
        <xdr:cNvPr id="401" name="楕円 400"/>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133350</xdr:rowOff>
    </xdr:from>
    <xdr:to xmlns:xdr="http://schemas.openxmlformats.org/drawingml/2006/spreadsheetDrawing">
      <xdr:col>81</xdr:col>
      <xdr:colOff>50800</xdr:colOff>
      <xdr:row>39</xdr:row>
      <xdr:rowOff>167640</xdr:rowOff>
    </xdr:to>
    <xdr:cxnSp macro="">
      <xdr:nvCxnSpPr>
        <xdr:cNvPr id="402" name="直線コネクタ 401"/>
        <xdr:cNvCxnSpPr/>
      </xdr:nvCxnSpPr>
      <xdr:spPr>
        <a:xfrm>
          <a:off x="14592300" y="6819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55880</xdr:rowOff>
    </xdr:from>
    <xdr:to xmlns:xdr="http://schemas.openxmlformats.org/drawingml/2006/spreadsheetDrawing">
      <xdr:col>72</xdr:col>
      <xdr:colOff>38100</xdr:colOff>
      <xdr:row>39</xdr:row>
      <xdr:rowOff>157480</xdr:rowOff>
    </xdr:to>
    <xdr:sp macro="" textlink="">
      <xdr:nvSpPr>
        <xdr:cNvPr id="403" name="楕円 402"/>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106680</xdr:rowOff>
    </xdr:from>
    <xdr:to xmlns:xdr="http://schemas.openxmlformats.org/drawingml/2006/spreadsheetDrawing">
      <xdr:col>76</xdr:col>
      <xdr:colOff>114300</xdr:colOff>
      <xdr:row>39</xdr:row>
      <xdr:rowOff>133350</xdr:rowOff>
    </xdr:to>
    <xdr:cxnSp macro="">
      <xdr:nvCxnSpPr>
        <xdr:cNvPr id="404" name="直線コネクタ 403"/>
        <xdr:cNvCxnSpPr/>
      </xdr:nvCxnSpPr>
      <xdr:spPr>
        <a:xfrm>
          <a:off x="13703300" y="67932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76835</xdr:rowOff>
    </xdr:from>
    <xdr:ext cx="405130" cy="257175"/>
    <xdr:sp macro="" textlink="">
      <xdr:nvSpPr>
        <xdr:cNvPr id="405" name="n_1aveValue【認定こども園・幼稚園・保育所】&#10;有形固定資産減価償却率"/>
        <xdr:cNvSpPr txBox="1"/>
      </xdr:nvSpPr>
      <xdr:spPr>
        <a:xfrm>
          <a:off x="15266035" y="6077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126365</xdr:rowOff>
    </xdr:from>
    <xdr:ext cx="403225" cy="259080"/>
    <xdr:sp macro="" textlink="">
      <xdr:nvSpPr>
        <xdr:cNvPr id="406" name="n_2aveValue【認定こども園・幼稚園・保育所】&#10;有形固定資産減価償却率"/>
        <xdr:cNvSpPr txBox="1"/>
      </xdr:nvSpPr>
      <xdr:spPr>
        <a:xfrm>
          <a:off x="14389735" y="6127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93980</xdr:rowOff>
    </xdr:from>
    <xdr:ext cx="403225" cy="259080"/>
    <xdr:sp macro="" textlink="">
      <xdr:nvSpPr>
        <xdr:cNvPr id="407" name="n_3aveValue【認定こども園・幼稚園・保育所】&#10;有形固定資産減価償却率"/>
        <xdr:cNvSpPr txBox="1"/>
      </xdr:nvSpPr>
      <xdr:spPr>
        <a:xfrm>
          <a:off x="13500735" y="6094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69215</xdr:rowOff>
    </xdr:from>
    <xdr:ext cx="403225" cy="259080"/>
    <xdr:sp macro="" textlink="">
      <xdr:nvSpPr>
        <xdr:cNvPr id="408" name="n_4aveValue【認定こども園・幼稚園・保育所】&#10;有形固定資産減価償却率"/>
        <xdr:cNvSpPr txBox="1"/>
      </xdr:nvSpPr>
      <xdr:spPr>
        <a:xfrm>
          <a:off x="12611735" y="6069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38100</xdr:rowOff>
    </xdr:from>
    <xdr:ext cx="405130" cy="259080"/>
    <xdr:sp macro="" textlink="">
      <xdr:nvSpPr>
        <xdr:cNvPr id="409" name="n_1mainValue【認定こども園・幼稚園・保育所】&#10;有形固定資産減価償却率"/>
        <xdr:cNvSpPr txBox="1"/>
      </xdr:nvSpPr>
      <xdr:spPr>
        <a:xfrm>
          <a:off x="15266035" y="689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3810</xdr:rowOff>
    </xdr:from>
    <xdr:ext cx="403225" cy="259080"/>
    <xdr:sp macro="" textlink="">
      <xdr:nvSpPr>
        <xdr:cNvPr id="410" name="n_2mainValue【認定こども園・幼稚園・保育所】&#10;有形固定資産減価償却率"/>
        <xdr:cNvSpPr txBox="1"/>
      </xdr:nvSpPr>
      <xdr:spPr>
        <a:xfrm>
          <a:off x="14389735" y="6861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148590</xdr:rowOff>
    </xdr:from>
    <xdr:ext cx="403225" cy="259080"/>
    <xdr:sp macro="" textlink="">
      <xdr:nvSpPr>
        <xdr:cNvPr id="411" name="n_3mainValue【認定こども園・幼稚園・保育所】&#10;有形固定資産減価償却率"/>
        <xdr:cNvSpPr txBox="1"/>
      </xdr:nvSpPr>
      <xdr:spPr>
        <a:xfrm>
          <a:off x="13500735" y="68351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20" name="テキスト ボックス 419"/>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1" name="直線コネクタ 42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22" name="直線コネクタ 42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23" name="テキスト ボックス 422"/>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24" name="直線コネクタ 42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25" name="テキスト ボックス 424"/>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26" name="直線コネクタ 42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27" name="テキスト ボックス 426"/>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28" name="直線コネクタ 42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29" name="テキスト ボックス 428"/>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0" name="直線コネクタ 42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31" name="テキスト ボックス 430"/>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107950</xdr:rowOff>
    </xdr:from>
    <xdr:to xmlns:xdr="http://schemas.openxmlformats.org/drawingml/2006/spreadsheetDrawing">
      <xdr:col>116</xdr:col>
      <xdr:colOff>62865</xdr:colOff>
      <xdr:row>41</xdr:row>
      <xdr:rowOff>106045</xdr:rowOff>
    </xdr:to>
    <xdr:cxnSp macro="">
      <xdr:nvCxnSpPr>
        <xdr:cNvPr id="433" name="直線コネクタ 432"/>
        <xdr:cNvCxnSpPr/>
      </xdr:nvCxnSpPr>
      <xdr:spPr>
        <a:xfrm flipV="1">
          <a:off x="22160865" y="593725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109855</xdr:rowOff>
    </xdr:from>
    <xdr:ext cx="469900" cy="257175"/>
    <xdr:sp macro="" textlink="">
      <xdr:nvSpPr>
        <xdr:cNvPr id="434" name="【認定こども園・幼稚園・保育所】&#10;一人当たり面積最小値テキスト"/>
        <xdr:cNvSpPr txBox="1"/>
      </xdr:nvSpPr>
      <xdr:spPr>
        <a:xfrm>
          <a:off x="22199600" y="7139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106045</xdr:rowOff>
    </xdr:from>
    <xdr:to xmlns:xdr="http://schemas.openxmlformats.org/drawingml/2006/spreadsheetDrawing">
      <xdr:col>116</xdr:col>
      <xdr:colOff>152400</xdr:colOff>
      <xdr:row>41</xdr:row>
      <xdr:rowOff>106045</xdr:rowOff>
    </xdr:to>
    <xdr:cxnSp macro="">
      <xdr:nvCxnSpPr>
        <xdr:cNvPr id="435" name="直線コネクタ 434"/>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54610</xdr:rowOff>
    </xdr:from>
    <xdr:ext cx="469900" cy="257175"/>
    <xdr:sp macro="" textlink="">
      <xdr:nvSpPr>
        <xdr:cNvPr id="436" name="【認定こども園・幼稚園・保育所】&#10;一人当たり面積最大値テキスト"/>
        <xdr:cNvSpPr txBox="1"/>
      </xdr:nvSpPr>
      <xdr:spPr>
        <a:xfrm>
          <a:off x="22199600" y="5712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107950</xdr:rowOff>
    </xdr:from>
    <xdr:to xmlns:xdr="http://schemas.openxmlformats.org/drawingml/2006/spreadsheetDrawing">
      <xdr:col>116</xdr:col>
      <xdr:colOff>152400</xdr:colOff>
      <xdr:row>34</xdr:row>
      <xdr:rowOff>107950</xdr:rowOff>
    </xdr:to>
    <xdr:cxnSp macro="">
      <xdr:nvCxnSpPr>
        <xdr:cNvPr id="437" name="直線コネクタ 436"/>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143510</xdr:rowOff>
    </xdr:from>
    <xdr:ext cx="469900" cy="257175"/>
    <xdr:sp macro="" textlink="">
      <xdr:nvSpPr>
        <xdr:cNvPr id="438" name="【認定こども園・幼稚園・保育所】&#10;一人当たり面積平均値テキスト"/>
        <xdr:cNvSpPr txBox="1"/>
      </xdr:nvSpPr>
      <xdr:spPr>
        <a:xfrm>
          <a:off x="22199600" y="66586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439" name="フローチャート: 判断 438"/>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40" name="フローチャート: 判断 439"/>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441" name="フローチャート: 判断 440"/>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16510</xdr:rowOff>
    </xdr:from>
    <xdr:to xmlns:xdr="http://schemas.openxmlformats.org/drawingml/2006/spreadsheetDrawing">
      <xdr:col>102</xdr:col>
      <xdr:colOff>165100</xdr:colOff>
      <xdr:row>39</xdr:row>
      <xdr:rowOff>118110</xdr:rowOff>
    </xdr:to>
    <xdr:sp macro="" textlink="">
      <xdr:nvSpPr>
        <xdr:cNvPr id="442" name="フローチャート: 判断 441"/>
        <xdr:cNvSpPr/>
      </xdr:nvSpPr>
      <xdr:spPr>
        <a:xfrm>
          <a:off x="19494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macro="" textlink="">
      <xdr:nvSpPr>
        <xdr:cNvPr id="443" name="フローチャート: 判断 442"/>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44" name="テキスト ボックス 44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45" name="テキスト ボックス 44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46" name="テキスト ボックス 44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47" name="テキスト ボックス 44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48" name="テキスト ボックス 44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78105</xdr:rowOff>
    </xdr:from>
    <xdr:to xmlns:xdr="http://schemas.openxmlformats.org/drawingml/2006/spreadsheetDrawing">
      <xdr:col>112</xdr:col>
      <xdr:colOff>38100</xdr:colOff>
      <xdr:row>41</xdr:row>
      <xdr:rowOff>8255</xdr:rowOff>
    </xdr:to>
    <xdr:sp macro="" textlink="">
      <xdr:nvSpPr>
        <xdr:cNvPr id="449" name="楕円 448"/>
        <xdr:cNvSpPr/>
      </xdr:nvSpPr>
      <xdr:spPr>
        <a:xfrm>
          <a:off x="21272500" y="69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80010</xdr:rowOff>
    </xdr:from>
    <xdr:to xmlns:xdr="http://schemas.openxmlformats.org/drawingml/2006/spreadsheetDrawing">
      <xdr:col>107</xdr:col>
      <xdr:colOff>101600</xdr:colOff>
      <xdr:row>41</xdr:row>
      <xdr:rowOff>10160</xdr:rowOff>
    </xdr:to>
    <xdr:sp macro="" textlink="">
      <xdr:nvSpPr>
        <xdr:cNvPr id="450" name="楕円 449"/>
        <xdr:cNvSpPr/>
      </xdr:nvSpPr>
      <xdr:spPr>
        <a:xfrm>
          <a:off x="203835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128905</xdr:rowOff>
    </xdr:from>
    <xdr:to xmlns:xdr="http://schemas.openxmlformats.org/drawingml/2006/spreadsheetDrawing">
      <xdr:col>111</xdr:col>
      <xdr:colOff>177800</xdr:colOff>
      <xdr:row>40</xdr:row>
      <xdr:rowOff>130810</xdr:rowOff>
    </xdr:to>
    <xdr:cxnSp macro="">
      <xdr:nvCxnSpPr>
        <xdr:cNvPr id="451" name="直線コネクタ 450"/>
        <xdr:cNvCxnSpPr/>
      </xdr:nvCxnSpPr>
      <xdr:spPr>
        <a:xfrm flipV="1">
          <a:off x="20434300" y="6986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82550</xdr:rowOff>
    </xdr:from>
    <xdr:to xmlns:xdr="http://schemas.openxmlformats.org/drawingml/2006/spreadsheetDrawing">
      <xdr:col>102</xdr:col>
      <xdr:colOff>165100</xdr:colOff>
      <xdr:row>41</xdr:row>
      <xdr:rowOff>12700</xdr:rowOff>
    </xdr:to>
    <xdr:sp macro="" textlink="">
      <xdr:nvSpPr>
        <xdr:cNvPr id="452" name="楕円 451"/>
        <xdr:cNvSpPr/>
      </xdr:nvSpPr>
      <xdr:spPr>
        <a:xfrm>
          <a:off x="19494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130810</xdr:rowOff>
    </xdr:from>
    <xdr:to xmlns:xdr="http://schemas.openxmlformats.org/drawingml/2006/spreadsheetDrawing">
      <xdr:col>107</xdr:col>
      <xdr:colOff>50800</xdr:colOff>
      <xdr:row>40</xdr:row>
      <xdr:rowOff>133350</xdr:rowOff>
    </xdr:to>
    <xdr:cxnSp macro="">
      <xdr:nvCxnSpPr>
        <xdr:cNvPr id="453" name="直線コネクタ 452"/>
        <xdr:cNvCxnSpPr/>
      </xdr:nvCxnSpPr>
      <xdr:spPr>
        <a:xfrm flipV="1">
          <a:off x="19545300" y="6988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123190</xdr:rowOff>
    </xdr:from>
    <xdr:ext cx="469900" cy="257175"/>
    <xdr:sp macro="" textlink="">
      <xdr:nvSpPr>
        <xdr:cNvPr id="454" name="n_1aveValue【認定こども園・幼稚園・保育所】&#10;一人当たり面積"/>
        <xdr:cNvSpPr txBox="1"/>
      </xdr:nvSpPr>
      <xdr:spPr>
        <a:xfrm>
          <a:off x="21075650" y="6466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132080</xdr:rowOff>
    </xdr:from>
    <xdr:ext cx="467995" cy="257175"/>
    <xdr:sp macro="" textlink="">
      <xdr:nvSpPr>
        <xdr:cNvPr id="455" name="n_2aveValue【認定こども園・幼稚園・保育所】&#10;一人当たり面積"/>
        <xdr:cNvSpPr txBox="1"/>
      </xdr:nvSpPr>
      <xdr:spPr>
        <a:xfrm>
          <a:off x="20199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134620</xdr:rowOff>
    </xdr:from>
    <xdr:ext cx="467995" cy="257175"/>
    <xdr:sp macro="" textlink="">
      <xdr:nvSpPr>
        <xdr:cNvPr id="456" name="n_3aveValue【認定こども園・幼稚園・保育所】&#10;一人当たり面積"/>
        <xdr:cNvSpPr txBox="1"/>
      </xdr:nvSpPr>
      <xdr:spPr>
        <a:xfrm>
          <a:off x="19310350" y="6478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120650</xdr:rowOff>
    </xdr:from>
    <xdr:ext cx="467995" cy="257175"/>
    <xdr:sp macro="" textlink="">
      <xdr:nvSpPr>
        <xdr:cNvPr id="457" name="n_4aveValue【認定こども園・幼稚園・保育所】&#10;一人当たり面積"/>
        <xdr:cNvSpPr txBox="1"/>
      </xdr:nvSpPr>
      <xdr:spPr>
        <a:xfrm>
          <a:off x="18421350" y="6464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170815</xdr:rowOff>
    </xdr:from>
    <xdr:ext cx="469900" cy="258445"/>
    <xdr:sp macro="" textlink="">
      <xdr:nvSpPr>
        <xdr:cNvPr id="458" name="n_1mainValue【認定こども園・幼稚園・保育所】&#10;一人当たり面積"/>
        <xdr:cNvSpPr txBox="1"/>
      </xdr:nvSpPr>
      <xdr:spPr>
        <a:xfrm>
          <a:off x="21075650" y="7028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1270</xdr:rowOff>
    </xdr:from>
    <xdr:ext cx="467995" cy="259080"/>
    <xdr:sp macro="" textlink="">
      <xdr:nvSpPr>
        <xdr:cNvPr id="459" name="n_2mainValue【認定こども園・幼稚園・保育所】&#10;一人当たり面積"/>
        <xdr:cNvSpPr txBox="1"/>
      </xdr:nvSpPr>
      <xdr:spPr>
        <a:xfrm>
          <a:off x="20199350" y="7030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3810</xdr:rowOff>
    </xdr:from>
    <xdr:ext cx="467995" cy="259080"/>
    <xdr:sp macro="" textlink="">
      <xdr:nvSpPr>
        <xdr:cNvPr id="460" name="n_3mainValue【認定こども園・幼稚園・保育所】&#10;一人当たり面積"/>
        <xdr:cNvSpPr txBox="1"/>
      </xdr:nvSpPr>
      <xdr:spPr>
        <a:xfrm>
          <a:off x="19310350" y="703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69" name="テキスト ボックス 46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0" name="直線コネクタ 46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71" name="テキスト ボックス 470"/>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72" name="直線コネクタ 471"/>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175"/>
    <xdr:sp macro="" textlink="">
      <xdr:nvSpPr>
        <xdr:cNvPr id="473" name="テキスト ボックス 472"/>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74" name="直線コネクタ 473"/>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175"/>
    <xdr:sp macro="" textlink="">
      <xdr:nvSpPr>
        <xdr:cNvPr id="475" name="テキスト ボックス 474"/>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476" name="直線コネクタ 475"/>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175"/>
    <xdr:sp macro="" textlink="">
      <xdr:nvSpPr>
        <xdr:cNvPr id="477" name="テキスト ボックス 476"/>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478" name="直線コネクタ 477"/>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175"/>
    <xdr:sp macro="" textlink="">
      <xdr:nvSpPr>
        <xdr:cNvPr id="479" name="テキスト ボックス 478"/>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0" name="直線コネクタ 47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481" name="テキスト ボックス 480"/>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13970</xdr:rowOff>
    </xdr:from>
    <xdr:to xmlns:xdr="http://schemas.openxmlformats.org/drawingml/2006/spreadsheetDrawing">
      <xdr:col>85</xdr:col>
      <xdr:colOff>126365</xdr:colOff>
      <xdr:row>64</xdr:row>
      <xdr:rowOff>71120</xdr:rowOff>
    </xdr:to>
    <xdr:cxnSp macro="">
      <xdr:nvCxnSpPr>
        <xdr:cNvPr id="483" name="直線コネクタ 482"/>
        <xdr:cNvCxnSpPr/>
      </xdr:nvCxnSpPr>
      <xdr:spPr>
        <a:xfrm flipV="1">
          <a:off x="16318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74930</xdr:rowOff>
    </xdr:from>
    <xdr:ext cx="405130" cy="257175"/>
    <xdr:sp macro="" textlink="">
      <xdr:nvSpPr>
        <xdr:cNvPr id="484" name="【学校施設】&#10;有形固定資産減価償却率最小値テキスト"/>
        <xdr:cNvSpPr txBox="1"/>
      </xdr:nvSpPr>
      <xdr:spPr>
        <a:xfrm>
          <a:off x="16357600" y="11047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71120</xdr:rowOff>
    </xdr:from>
    <xdr:to xmlns:xdr="http://schemas.openxmlformats.org/drawingml/2006/spreadsheetDrawing">
      <xdr:col>86</xdr:col>
      <xdr:colOff>25400</xdr:colOff>
      <xdr:row>64</xdr:row>
      <xdr:rowOff>71120</xdr:rowOff>
    </xdr:to>
    <xdr:cxnSp macro="">
      <xdr:nvCxnSpPr>
        <xdr:cNvPr id="485" name="直線コネクタ 484"/>
        <xdr:cNvCxnSpPr/>
      </xdr:nvCxnSpPr>
      <xdr:spPr>
        <a:xfrm>
          <a:off x="16230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132080</xdr:rowOff>
    </xdr:from>
    <xdr:ext cx="405130" cy="257175"/>
    <xdr:sp macro="" textlink="">
      <xdr:nvSpPr>
        <xdr:cNvPr id="486" name="【学校施設】&#10;有形固定資産減価償却率最大値テキスト"/>
        <xdr:cNvSpPr txBox="1"/>
      </xdr:nvSpPr>
      <xdr:spPr>
        <a:xfrm>
          <a:off x="16357600" y="9561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13970</xdr:rowOff>
    </xdr:from>
    <xdr:to xmlns:xdr="http://schemas.openxmlformats.org/drawingml/2006/spreadsheetDrawing">
      <xdr:col>86</xdr:col>
      <xdr:colOff>25400</xdr:colOff>
      <xdr:row>57</xdr:row>
      <xdr:rowOff>13970</xdr:rowOff>
    </xdr:to>
    <xdr:cxnSp macro="">
      <xdr:nvCxnSpPr>
        <xdr:cNvPr id="487" name="直線コネクタ 486"/>
        <xdr:cNvCxnSpPr/>
      </xdr:nvCxnSpPr>
      <xdr:spPr>
        <a:xfrm>
          <a:off x="16230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61</xdr:row>
      <xdr:rowOff>5080</xdr:rowOff>
    </xdr:from>
    <xdr:ext cx="405130" cy="259080"/>
    <xdr:sp macro="" textlink="">
      <xdr:nvSpPr>
        <xdr:cNvPr id="488" name="【学校施設】&#10;有形固定資産減価償却率平均値テキスト"/>
        <xdr:cNvSpPr txBox="1"/>
      </xdr:nvSpPr>
      <xdr:spPr>
        <a:xfrm>
          <a:off x="16357600" y="10463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26670</xdr:rowOff>
    </xdr:from>
    <xdr:to xmlns:xdr="http://schemas.openxmlformats.org/drawingml/2006/spreadsheetDrawing">
      <xdr:col>85</xdr:col>
      <xdr:colOff>177800</xdr:colOff>
      <xdr:row>61</xdr:row>
      <xdr:rowOff>128270</xdr:rowOff>
    </xdr:to>
    <xdr:sp macro="" textlink="">
      <xdr:nvSpPr>
        <xdr:cNvPr id="489" name="フローチャート: 判断 488"/>
        <xdr:cNvSpPr/>
      </xdr:nvSpPr>
      <xdr:spPr>
        <a:xfrm>
          <a:off x="162687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56515</xdr:rowOff>
    </xdr:from>
    <xdr:to xmlns:xdr="http://schemas.openxmlformats.org/drawingml/2006/spreadsheetDrawing">
      <xdr:col>81</xdr:col>
      <xdr:colOff>101600</xdr:colOff>
      <xdr:row>61</xdr:row>
      <xdr:rowOff>158115</xdr:rowOff>
    </xdr:to>
    <xdr:sp macro="" textlink="">
      <xdr:nvSpPr>
        <xdr:cNvPr id="490" name="フローチャート: 判断 489"/>
        <xdr:cNvSpPr/>
      </xdr:nvSpPr>
      <xdr:spPr>
        <a:xfrm>
          <a:off x="15430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17780</xdr:rowOff>
    </xdr:from>
    <xdr:to xmlns:xdr="http://schemas.openxmlformats.org/drawingml/2006/spreadsheetDrawing">
      <xdr:col>76</xdr:col>
      <xdr:colOff>165100</xdr:colOff>
      <xdr:row>61</xdr:row>
      <xdr:rowOff>119380</xdr:rowOff>
    </xdr:to>
    <xdr:sp macro="" textlink="">
      <xdr:nvSpPr>
        <xdr:cNvPr id="491" name="フローチャート: 判断 49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1905</xdr:rowOff>
    </xdr:from>
    <xdr:to xmlns:xdr="http://schemas.openxmlformats.org/drawingml/2006/spreadsheetDrawing">
      <xdr:col>72</xdr:col>
      <xdr:colOff>38100</xdr:colOff>
      <xdr:row>61</xdr:row>
      <xdr:rowOff>103505</xdr:rowOff>
    </xdr:to>
    <xdr:sp macro="" textlink="">
      <xdr:nvSpPr>
        <xdr:cNvPr id="492" name="フローチャート: 判断 491"/>
        <xdr:cNvSpPr/>
      </xdr:nvSpPr>
      <xdr:spPr>
        <a:xfrm>
          <a:off x="13652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102235</xdr:rowOff>
    </xdr:from>
    <xdr:to xmlns:xdr="http://schemas.openxmlformats.org/drawingml/2006/spreadsheetDrawing">
      <xdr:col>67</xdr:col>
      <xdr:colOff>101600</xdr:colOff>
      <xdr:row>61</xdr:row>
      <xdr:rowOff>32385</xdr:rowOff>
    </xdr:to>
    <xdr:sp macro="" textlink="">
      <xdr:nvSpPr>
        <xdr:cNvPr id="493" name="フローチャート: 判断 492"/>
        <xdr:cNvSpPr/>
      </xdr:nvSpPr>
      <xdr:spPr>
        <a:xfrm>
          <a:off x="12763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494" name="テキスト ボックス 493"/>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495" name="テキスト ボックス 494"/>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496" name="テキスト ボックス 495"/>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497" name="テキスト ボックス 496"/>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498" name="テキスト ボックス 497"/>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116205</xdr:rowOff>
    </xdr:from>
    <xdr:to xmlns:xdr="http://schemas.openxmlformats.org/drawingml/2006/spreadsheetDrawing">
      <xdr:col>81</xdr:col>
      <xdr:colOff>101600</xdr:colOff>
      <xdr:row>63</xdr:row>
      <xdr:rowOff>46355</xdr:rowOff>
    </xdr:to>
    <xdr:sp macro="" textlink="">
      <xdr:nvSpPr>
        <xdr:cNvPr id="499" name="楕円 498"/>
        <xdr:cNvSpPr/>
      </xdr:nvSpPr>
      <xdr:spPr>
        <a:xfrm>
          <a:off x="15430500" y="107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62</xdr:row>
      <xdr:rowOff>74930</xdr:rowOff>
    </xdr:from>
    <xdr:to xmlns:xdr="http://schemas.openxmlformats.org/drawingml/2006/spreadsheetDrawing">
      <xdr:col>76</xdr:col>
      <xdr:colOff>165100</xdr:colOff>
      <xdr:row>63</xdr:row>
      <xdr:rowOff>5080</xdr:rowOff>
    </xdr:to>
    <xdr:sp macro="" textlink="">
      <xdr:nvSpPr>
        <xdr:cNvPr id="500" name="楕円 499"/>
        <xdr:cNvSpPr/>
      </xdr:nvSpPr>
      <xdr:spPr>
        <a:xfrm>
          <a:off x="1454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125730</xdr:rowOff>
    </xdr:from>
    <xdr:to xmlns:xdr="http://schemas.openxmlformats.org/drawingml/2006/spreadsheetDrawing">
      <xdr:col>81</xdr:col>
      <xdr:colOff>50800</xdr:colOff>
      <xdr:row>62</xdr:row>
      <xdr:rowOff>167005</xdr:rowOff>
    </xdr:to>
    <xdr:cxnSp macro="">
      <xdr:nvCxnSpPr>
        <xdr:cNvPr id="501" name="直線コネクタ 500"/>
        <xdr:cNvCxnSpPr/>
      </xdr:nvCxnSpPr>
      <xdr:spPr>
        <a:xfrm>
          <a:off x="14592300" y="107556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54610</xdr:rowOff>
    </xdr:from>
    <xdr:to xmlns:xdr="http://schemas.openxmlformats.org/drawingml/2006/spreadsheetDrawing">
      <xdr:col>72</xdr:col>
      <xdr:colOff>38100</xdr:colOff>
      <xdr:row>62</xdr:row>
      <xdr:rowOff>156210</xdr:rowOff>
    </xdr:to>
    <xdr:sp macro="" textlink="">
      <xdr:nvSpPr>
        <xdr:cNvPr id="502" name="楕円 501"/>
        <xdr:cNvSpPr/>
      </xdr:nvSpPr>
      <xdr:spPr>
        <a:xfrm>
          <a:off x="13652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105410</xdr:rowOff>
    </xdr:from>
    <xdr:to xmlns:xdr="http://schemas.openxmlformats.org/drawingml/2006/spreadsheetDrawing">
      <xdr:col>76</xdr:col>
      <xdr:colOff>114300</xdr:colOff>
      <xdr:row>62</xdr:row>
      <xdr:rowOff>125730</xdr:rowOff>
    </xdr:to>
    <xdr:cxnSp macro="">
      <xdr:nvCxnSpPr>
        <xdr:cNvPr id="503" name="直線コネクタ 502"/>
        <xdr:cNvCxnSpPr/>
      </xdr:nvCxnSpPr>
      <xdr:spPr>
        <a:xfrm>
          <a:off x="13703300" y="107353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3175</xdr:rowOff>
    </xdr:from>
    <xdr:ext cx="405130" cy="259080"/>
    <xdr:sp macro="" textlink="">
      <xdr:nvSpPr>
        <xdr:cNvPr id="504" name="n_1aveValue【学校施設】&#10;有形固定資産減価償却率"/>
        <xdr:cNvSpPr txBox="1"/>
      </xdr:nvSpPr>
      <xdr:spPr>
        <a:xfrm>
          <a:off x="15266035" y="10290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135890</xdr:rowOff>
    </xdr:from>
    <xdr:ext cx="403225" cy="259080"/>
    <xdr:sp macro="" textlink="">
      <xdr:nvSpPr>
        <xdr:cNvPr id="505" name="n_2aveValue【学校施設】&#10;有形固定資産減価償却率"/>
        <xdr:cNvSpPr txBox="1"/>
      </xdr:nvSpPr>
      <xdr:spPr>
        <a:xfrm>
          <a:off x="14389735" y="10251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120650</xdr:rowOff>
    </xdr:from>
    <xdr:ext cx="403225" cy="257175"/>
    <xdr:sp macro="" textlink="">
      <xdr:nvSpPr>
        <xdr:cNvPr id="506" name="n_3aveValue【学校施設】&#10;有形固定資産減価償却率"/>
        <xdr:cNvSpPr txBox="1"/>
      </xdr:nvSpPr>
      <xdr:spPr>
        <a:xfrm>
          <a:off x="13500735" y="10236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48895</xdr:rowOff>
    </xdr:from>
    <xdr:ext cx="403225" cy="259080"/>
    <xdr:sp macro="" textlink="">
      <xdr:nvSpPr>
        <xdr:cNvPr id="507" name="n_4aveValue【学校施設】&#10;有形固定資産減価償却率"/>
        <xdr:cNvSpPr txBox="1"/>
      </xdr:nvSpPr>
      <xdr:spPr>
        <a:xfrm>
          <a:off x="12611735" y="10164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37465</xdr:rowOff>
    </xdr:from>
    <xdr:ext cx="405130" cy="259080"/>
    <xdr:sp macro="" textlink="">
      <xdr:nvSpPr>
        <xdr:cNvPr id="508" name="n_1mainValue【学校施設】&#10;有形固定資産減価償却率"/>
        <xdr:cNvSpPr txBox="1"/>
      </xdr:nvSpPr>
      <xdr:spPr>
        <a:xfrm>
          <a:off x="15266035" y="10838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167640</xdr:rowOff>
    </xdr:from>
    <xdr:ext cx="403225" cy="257175"/>
    <xdr:sp macro="" textlink="">
      <xdr:nvSpPr>
        <xdr:cNvPr id="509" name="n_2mainValue【学校施設】&#10;有形固定資産減価償却率"/>
        <xdr:cNvSpPr txBox="1"/>
      </xdr:nvSpPr>
      <xdr:spPr>
        <a:xfrm>
          <a:off x="14389735" y="10797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147320</xdr:rowOff>
    </xdr:from>
    <xdr:ext cx="403225" cy="259080"/>
    <xdr:sp macro="" textlink="">
      <xdr:nvSpPr>
        <xdr:cNvPr id="510" name="n_3mainValue【学校施設】&#10;有形固定資産減価償却率"/>
        <xdr:cNvSpPr txBox="1"/>
      </xdr:nvSpPr>
      <xdr:spPr>
        <a:xfrm>
          <a:off x="13500735" y="10777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19" name="テキスト ボックス 518"/>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0" name="直線コネクタ 51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21" name="テキスト ボックス 520"/>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22" name="直線コネクタ 521"/>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23" name="テキスト ボックス 522"/>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24" name="直線コネクタ 523"/>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25" name="テキスト ボックス 524"/>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26" name="直線コネクタ 52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527" name="テキスト ボックス 526"/>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28" name="直線コネクタ 527"/>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529" name="テキスト ボックス 528"/>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30" name="直線コネクタ 529"/>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531" name="テキスト ボックス 530"/>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2" name="直線コネクタ 53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33" name="テキスト ボックス 532"/>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104140</xdr:rowOff>
    </xdr:from>
    <xdr:to xmlns:xdr="http://schemas.openxmlformats.org/drawingml/2006/spreadsheetDrawing">
      <xdr:col>116</xdr:col>
      <xdr:colOff>62865</xdr:colOff>
      <xdr:row>64</xdr:row>
      <xdr:rowOff>69215</xdr:rowOff>
    </xdr:to>
    <xdr:cxnSp macro="">
      <xdr:nvCxnSpPr>
        <xdr:cNvPr id="535" name="直線コネクタ 534"/>
        <xdr:cNvCxnSpPr/>
      </xdr:nvCxnSpPr>
      <xdr:spPr>
        <a:xfrm flipV="1">
          <a:off x="22160865" y="9705340"/>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73025</xdr:rowOff>
    </xdr:from>
    <xdr:ext cx="469900" cy="259080"/>
    <xdr:sp macro="" textlink="">
      <xdr:nvSpPr>
        <xdr:cNvPr id="536" name="【学校施設】&#10;一人当たり面積最小値テキスト"/>
        <xdr:cNvSpPr txBox="1"/>
      </xdr:nvSpPr>
      <xdr:spPr>
        <a:xfrm>
          <a:off x="2219960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69215</xdr:rowOff>
    </xdr:from>
    <xdr:to xmlns:xdr="http://schemas.openxmlformats.org/drawingml/2006/spreadsheetDrawing">
      <xdr:col>116</xdr:col>
      <xdr:colOff>152400</xdr:colOff>
      <xdr:row>64</xdr:row>
      <xdr:rowOff>69215</xdr:rowOff>
    </xdr:to>
    <xdr:cxnSp macro="">
      <xdr:nvCxnSpPr>
        <xdr:cNvPr id="537" name="直線コネクタ 536"/>
        <xdr:cNvCxnSpPr/>
      </xdr:nvCxnSpPr>
      <xdr:spPr>
        <a:xfrm>
          <a:off x="22072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50800</xdr:rowOff>
    </xdr:from>
    <xdr:ext cx="469900" cy="259080"/>
    <xdr:sp macro="" textlink="">
      <xdr:nvSpPr>
        <xdr:cNvPr id="538" name="【学校施設】&#10;一人当たり面積最大値テキスト"/>
        <xdr:cNvSpPr txBox="1"/>
      </xdr:nvSpPr>
      <xdr:spPr>
        <a:xfrm>
          <a:off x="22199600" y="948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104140</xdr:rowOff>
    </xdr:from>
    <xdr:to xmlns:xdr="http://schemas.openxmlformats.org/drawingml/2006/spreadsheetDrawing">
      <xdr:col>116</xdr:col>
      <xdr:colOff>152400</xdr:colOff>
      <xdr:row>56</xdr:row>
      <xdr:rowOff>104140</xdr:rowOff>
    </xdr:to>
    <xdr:cxnSp macro="">
      <xdr:nvCxnSpPr>
        <xdr:cNvPr id="539" name="直線コネクタ 538"/>
        <xdr:cNvCxnSpPr/>
      </xdr:nvCxnSpPr>
      <xdr:spPr>
        <a:xfrm>
          <a:off x="22072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170815</xdr:rowOff>
    </xdr:from>
    <xdr:ext cx="469900" cy="258445"/>
    <xdr:sp macro="" textlink="">
      <xdr:nvSpPr>
        <xdr:cNvPr id="540" name="【学校施設】&#10;一人当たり面積平均値テキスト"/>
        <xdr:cNvSpPr txBox="1"/>
      </xdr:nvSpPr>
      <xdr:spPr>
        <a:xfrm>
          <a:off x="22199600" y="10286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20955</xdr:rowOff>
    </xdr:from>
    <xdr:to xmlns:xdr="http://schemas.openxmlformats.org/drawingml/2006/spreadsheetDrawing">
      <xdr:col>116</xdr:col>
      <xdr:colOff>114300</xdr:colOff>
      <xdr:row>60</xdr:row>
      <xdr:rowOff>122555</xdr:rowOff>
    </xdr:to>
    <xdr:sp macro="" textlink="">
      <xdr:nvSpPr>
        <xdr:cNvPr id="541" name="フローチャート: 判断 540"/>
        <xdr:cNvSpPr/>
      </xdr:nvSpPr>
      <xdr:spPr>
        <a:xfrm>
          <a:off x="221107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26035</xdr:rowOff>
    </xdr:from>
    <xdr:to xmlns:xdr="http://schemas.openxmlformats.org/drawingml/2006/spreadsheetDrawing">
      <xdr:col>112</xdr:col>
      <xdr:colOff>38100</xdr:colOff>
      <xdr:row>60</xdr:row>
      <xdr:rowOff>127635</xdr:rowOff>
    </xdr:to>
    <xdr:sp macro="" textlink="">
      <xdr:nvSpPr>
        <xdr:cNvPr id="542" name="フローチャート: 判断 541"/>
        <xdr:cNvSpPr/>
      </xdr:nvSpPr>
      <xdr:spPr>
        <a:xfrm>
          <a:off x="21272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29845</xdr:rowOff>
    </xdr:from>
    <xdr:to xmlns:xdr="http://schemas.openxmlformats.org/drawingml/2006/spreadsheetDrawing">
      <xdr:col>107</xdr:col>
      <xdr:colOff>101600</xdr:colOff>
      <xdr:row>60</xdr:row>
      <xdr:rowOff>132080</xdr:rowOff>
    </xdr:to>
    <xdr:sp macro="" textlink="">
      <xdr:nvSpPr>
        <xdr:cNvPr id="543" name="フローチャート: 判断 542"/>
        <xdr:cNvSpPr/>
      </xdr:nvSpPr>
      <xdr:spPr>
        <a:xfrm>
          <a:off x="20383500" y="10316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19050</xdr:rowOff>
    </xdr:from>
    <xdr:to xmlns:xdr="http://schemas.openxmlformats.org/drawingml/2006/spreadsheetDrawing">
      <xdr:col>102</xdr:col>
      <xdr:colOff>165100</xdr:colOff>
      <xdr:row>60</xdr:row>
      <xdr:rowOff>120650</xdr:rowOff>
    </xdr:to>
    <xdr:sp macro="" textlink="">
      <xdr:nvSpPr>
        <xdr:cNvPr id="544" name="フローチャート: 判断 543"/>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3810</xdr:rowOff>
    </xdr:from>
    <xdr:to xmlns:xdr="http://schemas.openxmlformats.org/drawingml/2006/spreadsheetDrawing">
      <xdr:col>98</xdr:col>
      <xdr:colOff>38100</xdr:colOff>
      <xdr:row>60</xdr:row>
      <xdr:rowOff>105410</xdr:rowOff>
    </xdr:to>
    <xdr:sp macro="" textlink="">
      <xdr:nvSpPr>
        <xdr:cNvPr id="545" name="フローチャート: 判断 544"/>
        <xdr:cNvSpPr/>
      </xdr:nvSpPr>
      <xdr:spPr>
        <a:xfrm>
          <a:off x="18605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46" name="テキスト ボックス 545"/>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47" name="テキスト ボックス 54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48" name="テキスト ボックス 547"/>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49" name="テキスト ボックス 54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50" name="テキスト ボックス 54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551" name="楕円 550"/>
        <xdr:cNvSpPr/>
      </xdr:nvSpPr>
      <xdr:spPr>
        <a:xfrm>
          <a:off x="21272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57</xdr:row>
      <xdr:rowOff>137160</xdr:rowOff>
    </xdr:from>
    <xdr:to xmlns:xdr="http://schemas.openxmlformats.org/drawingml/2006/spreadsheetDrawing">
      <xdr:col>107</xdr:col>
      <xdr:colOff>101600</xdr:colOff>
      <xdr:row>58</xdr:row>
      <xdr:rowOff>67310</xdr:rowOff>
    </xdr:to>
    <xdr:sp macro="" textlink="">
      <xdr:nvSpPr>
        <xdr:cNvPr id="552" name="楕円 551"/>
        <xdr:cNvSpPr/>
      </xdr:nvSpPr>
      <xdr:spPr>
        <a:xfrm>
          <a:off x="20383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156845</xdr:rowOff>
    </xdr:from>
    <xdr:to xmlns:xdr="http://schemas.openxmlformats.org/drawingml/2006/spreadsheetDrawing">
      <xdr:col>111</xdr:col>
      <xdr:colOff>177800</xdr:colOff>
      <xdr:row>58</xdr:row>
      <xdr:rowOff>16510</xdr:rowOff>
    </xdr:to>
    <xdr:cxnSp macro="">
      <xdr:nvCxnSpPr>
        <xdr:cNvPr id="553" name="直線コネクタ 552"/>
        <xdr:cNvCxnSpPr/>
      </xdr:nvCxnSpPr>
      <xdr:spPr>
        <a:xfrm flipV="1">
          <a:off x="20434300" y="99294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167005</xdr:rowOff>
    </xdr:from>
    <xdr:to xmlns:xdr="http://schemas.openxmlformats.org/drawingml/2006/spreadsheetDrawing">
      <xdr:col>102</xdr:col>
      <xdr:colOff>165100</xdr:colOff>
      <xdr:row>58</xdr:row>
      <xdr:rowOff>97790</xdr:rowOff>
    </xdr:to>
    <xdr:sp macro="" textlink="">
      <xdr:nvSpPr>
        <xdr:cNvPr id="554" name="楕円 553"/>
        <xdr:cNvSpPr/>
      </xdr:nvSpPr>
      <xdr:spPr>
        <a:xfrm>
          <a:off x="19494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16510</xdr:rowOff>
    </xdr:from>
    <xdr:to xmlns:xdr="http://schemas.openxmlformats.org/drawingml/2006/spreadsheetDrawing">
      <xdr:col>107</xdr:col>
      <xdr:colOff>50800</xdr:colOff>
      <xdr:row>58</xdr:row>
      <xdr:rowOff>46355</xdr:rowOff>
    </xdr:to>
    <xdr:cxnSp macro="">
      <xdr:nvCxnSpPr>
        <xdr:cNvPr id="555" name="直線コネクタ 554"/>
        <xdr:cNvCxnSpPr/>
      </xdr:nvCxnSpPr>
      <xdr:spPr>
        <a:xfrm flipV="1">
          <a:off x="19545300" y="99606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118745</xdr:rowOff>
    </xdr:from>
    <xdr:ext cx="469900" cy="259080"/>
    <xdr:sp macro="" textlink="">
      <xdr:nvSpPr>
        <xdr:cNvPr id="556" name="n_1aveValue【学校施設】&#10;一人当たり面積"/>
        <xdr:cNvSpPr txBox="1"/>
      </xdr:nvSpPr>
      <xdr:spPr>
        <a:xfrm>
          <a:off x="21075650" y="1040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122555</xdr:rowOff>
    </xdr:from>
    <xdr:ext cx="467995" cy="257175"/>
    <xdr:sp macro="" textlink="">
      <xdr:nvSpPr>
        <xdr:cNvPr id="557" name="n_2aveValue【学校施設】&#10;一人当たり面積"/>
        <xdr:cNvSpPr txBox="1"/>
      </xdr:nvSpPr>
      <xdr:spPr>
        <a:xfrm>
          <a:off x="20199350" y="104095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111760</xdr:rowOff>
    </xdr:from>
    <xdr:ext cx="467995" cy="257175"/>
    <xdr:sp macro="" textlink="">
      <xdr:nvSpPr>
        <xdr:cNvPr id="558" name="n_3aveValue【学校施設】&#10;一人当たり面積"/>
        <xdr:cNvSpPr txBox="1"/>
      </xdr:nvSpPr>
      <xdr:spPr>
        <a:xfrm>
          <a:off x="19310350" y="10398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121920</xdr:rowOff>
    </xdr:from>
    <xdr:ext cx="467995" cy="257175"/>
    <xdr:sp macro="" textlink="">
      <xdr:nvSpPr>
        <xdr:cNvPr id="559" name="n_4aveValue【学校施設】&#10;一人当たり面積"/>
        <xdr:cNvSpPr txBox="1"/>
      </xdr:nvSpPr>
      <xdr:spPr>
        <a:xfrm>
          <a:off x="18421350" y="10066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52705</xdr:rowOff>
    </xdr:from>
    <xdr:ext cx="469900" cy="257175"/>
    <xdr:sp macro="" textlink="">
      <xdr:nvSpPr>
        <xdr:cNvPr id="560" name="n_1mainValue【学校施設】&#10;一人当たり面積"/>
        <xdr:cNvSpPr txBox="1"/>
      </xdr:nvSpPr>
      <xdr:spPr>
        <a:xfrm>
          <a:off x="21075650" y="96539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83820</xdr:rowOff>
    </xdr:from>
    <xdr:ext cx="467995" cy="259080"/>
    <xdr:sp macro="" textlink="">
      <xdr:nvSpPr>
        <xdr:cNvPr id="561" name="n_2mainValue【学校施設】&#10;一人当たり面積"/>
        <xdr:cNvSpPr txBox="1"/>
      </xdr:nvSpPr>
      <xdr:spPr>
        <a:xfrm>
          <a:off x="20199350" y="9685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113665</xdr:rowOff>
    </xdr:from>
    <xdr:ext cx="467995" cy="258445"/>
    <xdr:sp macro="" textlink="">
      <xdr:nvSpPr>
        <xdr:cNvPr id="562" name="n_3mainValue【学校施設】&#10;一人当たり面積"/>
        <xdr:cNvSpPr txBox="1"/>
      </xdr:nvSpPr>
      <xdr:spPr>
        <a:xfrm>
          <a:off x="19310350" y="9714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571" name="テキスト ボックス 57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2" name="直線コネクタ 57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573" name="テキスト ボックス 57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74" name="直線コネクタ 57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575" name="テキスト ボックス 574"/>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76" name="直線コネクタ 57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577" name="テキスト ボックス 576"/>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78" name="直線コネクタ 57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79" name="テキスト ボックス 57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80" name="直線コネクタ 57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581" name="テキスト ボックス 580"/>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82" name="直線コネクタ 58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83" name="テキスト ボックス 58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84" name="直線コネクタ 58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585" name="テキスト ボックス 584"/>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86" name="直線コネクタ 58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144145</xdr:rowOff>
    </xdr:from>
    <xdr:to xmlns:xdr="http://schemas.openxmlformats.org/drawingml/2006/spreadsheetDrawing">
      <xdr:col>85</xdr:col>
      <xdr:colOff>126365</xdr:colOff>
      <xdr:row>86</xdr:row>
      <xdr:rowOff>168910</xdr:rowOff>
    </xdr:to>
    <xdr:cxnSp macro="">
      <xdr:nvCxnSpPr>
        <xdr:cNvPr id="588" name="直線コネクタ 587"/>
        <xdr:cNvCxnSpPr/>
      </xdr:nvCxnSpPr>
      <xdr:spPr>
        <a:xfrm flipV="1">
          <a:off x="16318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8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90" name="直線コネクタ 58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90805</xdr:rowOff>
    </xdr:from>
    <xdr:ext cx="340360" cy="258445"/>
    <xdr:sp macro="" textlink="">
      <xdr:nvSpPr>
        <xdr:cNvPr id="591" name="【児童館】&#10;有形固定資産減価償却率最大値テキスト"/>
        <xdr:cNvSpPr txBox="1"/>
      </xdr:nvSpPr>
      <xdr:spPr>
        <a:xfrm>
          <a:off x="16357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144145</xdr:rowOff>
    </xdr:from>
    <xdr:to xmlns:xdr="http://schemas.openxmlformats.org/drawingml/2006/spreadsheetDrawing">
      <xdr:col>86</xdr:col>
      <xdr:colOff>25400</xdr:colOff>
      <xdr:row>77</xdr:row>
      <xdr:rowOff>144145</xdr:rowOff>
    </xdr:to>
    <xdr:cxnSp macro="">
      <xdr:nvCxnSpPr>
        <xdr:cNvPr id="592" name="直線コネクタ 591"/>
        <xdr:cNvCxnSpPr/>
      </xdr:nvCxnSpPr>
      <xdr:spPr>
        <a:xfrm>
          <a:off x="16230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43815</xdr:rowOff>
    </xdr:from>
    <xdr:ext cx="405130" cy="257175"/>
    <xdr:sp macro="" textlink="">
      <xdr:nvSpPr>
        <xdr:cNvPr id="593" name="【児童館】&#10;有形固定資産減価償却率平均値テキスト"/>
        <xdr:cNvSpPr txBox="1"/>
      </xdr:nvSpPr>
      <xdr:spPr>
        <a:xfrm>
          <a:off x="16357600" y="139312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65405</xdr:rowOff>
    </xdr:from>
    <xdr:to xmlns:xdr="http://schemas.openxmlformats.org/drawingml/2006/spreadsheetDrawing">
      <xdr:col>85</xdr:col>
      <xdr:colOff>177800</xdr:colOff>
      <xdr:row>81</xdr:row>
      <xdr:rowOff>167005</xdr:rowOff>
    </xdr:to>
    <xdr:sp macro="" textlink="">
      <xdr:nvSpPr>
        <xdr:cNvPr id="594" name="フローチャート: 判断 593"/>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139065</xdr:rowOff>
    </xdr:from>
    <xdr:to xmlns:xdr="http://schemas.openxmlformats.org/drawingml/2006/spreadsheetDrawing">
      <xdr:col>81</xdr:col>
      <xdr:colOff>101600</xdr:colOff>
      <xdr:row>82</xdr:row>
      <xdr:rowOff>69215</xdr:rowOff>
    </xdr:to>
    <xdr:sp macro="" textlink="">
      <xdr:nvSpPr>
        <xdr:cNvPr id="595" name="フローチャート: 判断 594"/>
        <xdr:cNvSpPr/>
      </xdr:nvSpPr>
      <xdr:spPr>
        <a:xfrm>
          <a:off x="1543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119380</xdr:rowOff>
    </xdr:from>
    <xdr:to xmlns:xdr="http://schemas.openxmlformats.org/drawingml/2006/spreadsheetDrawing">
      <xdr:col>76</xdr:col>
      <xdr:colOff>165100</xdr:colOff>
      <xdr:row>82</xdr:row>
      <xdr:rowOff>49530</xdr:rowOff>
    </xdr:to>
    <xdr:sp macro="" textlink="">
      <xdr:nvSpPr>
        <xdr:cNvPr id="596" name="フローチャート: 判断 595"/>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114935</xdr:rowOff>
    </xdr:from>
    <xdr:to xmlns:xdr="http://schemas.openxmlformats.org/drawingml/2006/spreadsheetDrawing">
      <xdr:col>72</xdr:col>
      <xdr:colOff>38100</xdr:colOff>
      <xdr:row>82</xdr:row>
      <xdr:rowOff>45085</xdr:rowOff>
    </xdr:to>
    <xdr:sp macro="" textlink="">
      <xdr:nvSpPr>
        <xdr:cNvPr id="597" name="フローチャート: 判断 596"/>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167005</xdr:rowOff>
    </xdr:from>
    <xdr:to xmlns:xdr="http://schemas.openxmlformats.org/drawingml/2006/spreadsheetDrawing">
      <xdr:col>67</xdr:col>
      <xdr:colOff>101600</xdr:colOff>
      <xdr:row>81</xdr:row>
      <xdr:rowOff>97790</xdr:rowOff>
    </xdr:to>
    <xdr:sp macro="" textlink="">
      <xdr:nvSpPr>
        <xdr:cNvPr id="598" name="フローチャート: 判断 597"/>
        <xdr:cNvSpPr/>
      </xdr:nvSpPr>
      <xdr:spPr>
        <a:xfrm>
          <a:off x="12763500" y="13883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99" name="テキスト ボックス 59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0" name="テキスト ボックス 59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1" name="テキスト ボックス 60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2" name="テキスト ボックス 60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3" name="テキスト ボックス 60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83820</xdr:rowOff>
    </xdr:from>
    <xdr:to xmlns:xdr="http://schemas.openxmlformats.org/drawingml/2006/spreadsheetDrawing">
      <xdr:col>81</xdr:col>
      <xdr:colOff>101600</xdr:colOff>
      <xdr:row>82</xdr:row>
      <xdr:rowOff>13970</xdr:rowOff>
    </xdr:to>
    <xdr:sp macro="" textlink="">
      <xdr:nvSpPr>
        <xdr:cNvPr id="604" name="楕円 603"/>
        <xdr:cNvSpPr/>
      </xdr:nvSpPr>
      <xdr:spPr>
        <a:xfrm>
          <a:off x="154305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1905</xdr:rowOff>
    </xdr:from>
    <xdr:to xmlns:xdr="http://schemas.openxmlformats.org/drawingml/2006/spreadsheetDrawing">
      <xdr:col>76</xdr:col>
      <xdr:colOff>165100</xdr:colOff>
      <xdr:row>81</xdr:row>
      <xdr:rowOff>103505</xdr:rowOff>
    </xdr:to>
    <xdr:sp macro="" textlink="">
      <xdr:nvSpPr>
        <xdr:cNvPr id="605" name="楕円 604"/>
        <xdr:cNvSpPr/>
      </xdr:nvSpPr>
      <xdr:spPr>
        <a:xfrm>
          <a:off x="145415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52705</xdr:rowOff>
    </xdr:from>
    <xdr:to xmlns:xdr="http://schemas.openxmlformats.org/drawingml/2006/spreadsheetDrawing">
      <xdr:col>81</xdr:col>
      <xdr:colOff>50800</xdr:colOff>
      <xdr:row>81</xdr:row>
      <xdr:rowOff>134620</xdr:rowOff>
    </xdr:to>
    <xdr:cxnSp macro="">
      <xdr:nvCxnSpPr>
        <xdr:cNvPr id="606" name="直線コネクタ 605"/>
        <xdr:cNvCxnSpPr/>
      </xdr:nvCxnSpPr>
      <xdr:spPr>
        <a:xfrm>
          <a:off x="14592300" y="139401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90170</xdr:rowOff>
    </xdr:from>
    <xdr:to xmlns:xdr="http://schemas.openxmlformats.org/drawingml/2006/spreadsheetDrawing">
      <xdr:col>72</xdr:col>
      <xdr:colOff>38100</xdr:colOff>
      <xdr:row>81</xdr:row>
      <xdr:rowOff>20320</xdr:rowOff>
    </xdr:to>
    <xdr:sp macro="" textlink="">
      <xdr:nvSpPr>
        <xdr:cNvPr id="607" name="楕円 606"/>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140970</xdr:rowOff>
    </xdr:from>
    <xdr:to xmlns:xdr="http://schemas.openxmlformats.org/drawingml/2006/spreadsheetDrawing">
      <xdr:col>76</xdr:col>
      <xdr:colOff>114300</xdr:colOff>
      <xdr:row>81</xdr:row>
      <xdr:rowOff>52705</xdr:rowOff>
    </xdr:to>
    <xdr:cxnSp macro="">
      <xdr:nvCxnSpPr>
        <xdr:cNvPr id="608" name="直線コネクタ 607"/>
        <xdr:cNvCxnSpPr/>
      </xdr:nvCxnSpPr>
      <xdr:spPr>
        <a:xfrm>
          <a:off x="13703300" y="1385697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60325</xdr:rowOff>
    </xdr:from>
    <xdr:ext cx="405130" cy="259080"/>
    <xdr:sp macro="" textlink="">
      <xdr:nvSpPr>
        <xdr:cNvPr id="609" name="n_1aveValue【児童館】&#10;有形固定資産減価償却率"/>
        <xdr:cNvSpPr txBox="1"/>
      </xdr:nvSpPr>
      <xdr:spPr>
        <a:xfrm>
          <a:off x="15266035" y="14119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40640</xdr:rowOff>
    </xdr:from>
    <xdr:ext cx="403225" cy="257175"/>
    <xdr:sp macro="" textlink="">
      <xdr:nvSpPr>
        <xdr:cNvPr id="610" name="n_2aveValue【児童館】&#10;有形固定資産減価償却率"/>
        <xdr:cNvSpPr txBox="1"/>
      </xdr:nvSpPr>
      <xdr:spPr>
        <a:xfrm>
          <a:off x="14389735" y="14099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36195</xdr:rowOff>
    </xdr:from>
    <xdr:ext cx="403225" cy="259080"/>
    <xdr:sp macro="" textlink="">
      <xdr:nvSpPr>
        <xdr:cNvPr id="611" name="n_3aveValue【児童館】&#10;有形固定資産減価償却率"/>
        <xdr:cNvSpPr txBox="1"/>
      </xdr:nvSpPr>
      <xdr:spPr>
        <a:xfrm>
          <a:off x="13500735" y="14095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113665</xdr:rowOff>
    </xdr:from>
    <xdr:ext cx="403225" cy="258445"/>
    <xdr:sp macro="" textlink="">
      <xdr:nvSpPr>
        <xdr:cNvPr id="612" name="n_4aveValue【児童館】&#10;有形固定資産減価償却率"/>
        <xdr:cNvSpPr txBox="1"/>
      </xdr:nvSpPr>
      <xdr:spPr>
        <a:xfrm>
          <a:off x="12611735" y="1365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30480</xdr:rowOff>
    </xdr:from>
    <xdr:ext cx="405130" cy="257175"/>
    <xdr:sp macro="" textlink="">
      <xdr:nvSpPr>
        <xdr:cNvPr id="613" name="n_1mainValue【児童館】&#10;有形固定資産減価償却率"/>
        <xdr:cNvSpPr txBox="1"/>
      </xdr:nvSpPr>
      <xdr:spPr>
        <a:xfrm>
          <a:off x="15266035" y="137464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120650</xdr:rowOff>
    </xdr:from>
    <xdr:ext cx="403225" cy="257175"/>
    <xdr:sp macro="" textlink="">
      <xdr:nvSpPr>
        <xdr:cNvPr id="614" name="n_2mainValue【児童館】&#10;有形固定資産減価償却率"/>
        <xdr:cNvSpPr txBox="1"/>
      </xdr:nvSpPr>
      <xdr:spPr>
        <a:xfrm>
          <a:off x="14389735" y="13665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36830</xdr:rowOff>
    </xdr:from>
    <xdr:ext cx="403225" cy="259080"/>
    <xdr:sp macro="" textlink="">
      <xdr:nvSpPr>
        <xdr:cNvPr id="615" name="n_3mainValue【児童館】&#10;有形固定資産減価償却率"/>
        <xdr:cNvSpPr txBox="1"/>
      </xdr:nvSpPr>
      <xdr:spPr>
        <a:xfrm>
          <a:off x="13500735" y="13581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24" name="テキスト ボックス 623"/>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25" name="直線コネクタ 62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26" name="直線コネクタ 62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627" name="テキスト ボックス 626"/>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28" name="直線コネクタ 62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629" name="テキスト ボックス 628"/>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30" name="直線コネクタ 62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631" name="テキスト ボックス 630"/>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32" name="直線コネクタ 63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633" name="テキスト ボックス 632"/>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34" name="直線コネクタ 63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35" name="テキスト ボックス 634"/>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46990</xdr:rowOff>
    </xdr:from>
    <xdr:to xmlns:xdr="http://schemas.openxmlformats.org/drawingml/2006/spreadsheetDrawing">
      <xdr:col>116</xdr:col>
      <xdr:colOff>62865</xdr:colOff>
      <xdr:row>86</xdr:row>
      <xdr:rowOff>24130</xdr:rowOff>
    </xdr:to>
    <xdr:cxnSp macro="">
      <xdr:nvCxnSpPr>
        <xdr:cNvPr id="637" name="直線コネクタ 636"/>
        <xdr:cNvCxnSpPr/>
      </xdr:nvCxnSpPr>
      <xdr:spPr>
        <a:xfrm flipV="1">
          <a:off x="22160865" y="134200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638"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639" name="直線コネクタ 638"/>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165100</xdr:rowOff>
    </xdr:from>
    <xdr:ext cx="469900" cy="259080"/>
    <xdr:sp macro="" textlink="">
      <xdr:nvSpPr>
        <xdr:cNvPr id="640" name="【児童館】&#10;一人当たり面積最大値テキスト"/>
        <xdr:cNvSpPr txBox="1"/>
      </xdr:nvSpPr>
      <xdr:spPr>
        <a:xfrm>
          <a:off x="22199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46990</xdr:rowOff>
    </xdr:from>
    <xdr:to xmlns:xdr="http://schemas.openxmlformats.org/drawingml/2006/spreadsheetDrawing">
      <xdr:col>116</xdr:col>
      <xdr:colOff>152400</xdr:colOff>
      <xdr:row>78</xdr:row>
      <xdr:rowOff>46990</xdr:rowOff>
    </xdr:to>
    <xdr:cxnSp macro="">
      <xdr:nvCxnSpPr>
        <xdr:cNvPr id="641" name="直線コネクタ 640"/>
        <xdr:cNvCxnSpPr/>
      </xdr:nvCxnSpPr>
      <xdr:spPr>
        <a:xfrm>
          <a:off x="22072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125730</xdr:rowOff>
    </xdr:from>
    <xdr:ext cx="469900" cy="259080"/>
    <xdr:sp macro="" textlink="">
      <xdr:nvSpPr>
        <xdr:cNvPr id="642" name="【児童館】&#10;一人当たり面積平均値テキスト"/>
        <xdr:cNvSpPr txBox="1"/>
      </xdr:nvSpPr>
      <xdr:spPr>
        <a:xfrm>
          <a:off x="22199600" y="1452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147320</xdr:rowOff>
    </xdr:from>
    <xdr:to xmlns:xdr="http://schemas.openxmlformats.org/drawingml/2006/spreadsheetDrawing">
      <xdr:col>116</xdr:col>
      <xdr:colOff>114300</xdr:colOff>
      <xdr:row>85</xdr:row>
      <xdr:rowOff>77470</xdr:rowOff>
    </xdr:to>
    <xdr:sp macro="" textlink="">
      <xdr:nvSpPr>
        <xdr:cNvPr id="643" name="フローチャート: 判断 642"/>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147320</xdr:rowOff>
    </xdr:from>
    <xdr:to xmlns:xdr="http://schemas.openxmlformats.org/drawingml/2006/spreadsheetDrawing">
      <xdr:col>112</xdr:col>
      <xdr:colOff>38100</xdr:colOff>
      <xdr:row>85</xdr:row>
      <xdr:rowOff>77470</xdr:rowOff>
    </xdr:to>
    <xdr:sp macro="" textlink="">
      <xdr:nvSpPr>
        <xdr:cNvPr id="644" name="フローチャート: 判断 643"/>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73025</xdr:rowOff>
    </xdr:to>
    <xdr:sp macro="" textlink="">
      <xdr:nvSpPr>
        <xdr:cNvPr id="645" name="フローチャート: 判断 644"/>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166370</xdr:rowOff>
    </xdr:from>
    <xdr:to xmlns:xdr="http://schemas.openxmlformats.org/drawingml/2006/spreadsheetDrawing">
      <xdr:col>102</xdr:col>
      <xdr:colOff>165100</xdr:colOff>
      <xdr:row>85</xdr:row>
      <xdr:rowOff>95885</xdr:rowOff>
    </xdr:to>
    <xdr:sp macro="" textlink="">
      <xdr:nvSpPr>
        <xdr:cNvPr id="646" name="フローチャート: 判断 645"/>
        <xdr:cNvSpPr/>
      </xdr:nvSpPr>
      <xdr:spPr>
        <a:xfrm>
          <a:off x="19494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156210</xdr:rowOff>
    </xdr:from>
    <xdr:to xmlns:xdr="http://schemas.openxmlformats.org/drawingml/2006/spreadsheetDrawing">
      <xdr:col>98</xdr:col>
      <xdr:colOff>38100</xdr:colOff>
      <xdr:row>85</xdr:row>
      <xdr:rowOff>86360</xdr:rowOff>
    </xdr:to>
    <xdr:sp macro="" textlink="">
      <xdr:nvSpPr>
        <xdr:cNvPr id="647" name="フローチャート: 判断 646"/>
        <xdr:cNvSpPr/>
      </xdr:nvSpPr>
      <xdr:spPr>
        <a:xfrm>
          <a:off x="18605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48" name="テキスト ボックス 64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49" name="テキスト ボックス 64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50" name="テキスト ボックス 64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51" name="テキスト ボックス 65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52" name="テキスト ボックス 65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48895</xdr:rowOff>
    </xdr:from>
    <xdr:to xmlns:xdr="http://schemas.openxmlformats.org/drawingml/2006/spreadsheetDrawing">
      <xdr:col>112</xdr:col>
      <xdr:colOff>38100</xdr:colOff>
      <xdr:row>85</xdr:row>
      <xdr:rowOff>150495</xdr:rowOff>
    </xdr:to>
    <xdr:sp macro="" textlink="">
      <xdr:nvSpPr>
        <xdr:cNvPr id="653" name="楕円 652"/>
        <xdr:cNvSpPr/>
      </xdr:nvSpPr>
      <xdr:spPr>
        <a:xfrm>
          <a:off x="21272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48895</xdr:rowOff>
    </xdr:from>
    <xdr:to xmlns:xdr="http://schemas.openxmlformats.org/drawingml/2006/spreadsheetDrawing">
      <xdr:col>107</xdr:col>
      <xdr:colOff>101600</xdr:colOff>
      <xdr:row>85</xdr:row>
      <xdr:rowOff>150495</xdr:rowOff>
    </xdr:to>
    <xdr:sp macro="" textlink="">
      <xdr:nvSpPr>
        <xdr:cNvPr id="654" name="楕円 653"/>
        <xdr:cNvSpPr/>
      </xdr:nvSpPr>
      <xdr:spPr>
        <a:xfrm>
          <a:off x="20383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99695</xdr:rowOff>
    </xdr:from>
    <xdr:to xmlns:xdr="http://schemas.openxmlformats.org/drawingml/2006/spreadsheetDrawing">
      <xdr:col>111</xdr:col>
      <xdr:colOff>177800</xdr:colOff>
      <xdr:row>85</xdr:row>
      <xdr:rowOff>99695</xdr:rowOff>
    </xdr:to>
    <xdr:cxnSp macro="">
      <xdr:nvCxnSpPr>
        <xdr:cNvPr id="655" name="直線コネクタ 654"/>
        <xdr:cNvCxnSpPr/>
      </xdr:nvCxnSpPr>
      <xdr:spPr>
        <a:xfrm>
          <a:off x="20434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53340</xdr:rowOff>
    </xdr:from>
    <xdr:to xmlns:xdr="http://schemas.openxmlformats.org/drawingml/2006/spreadsheetDrawing">
      <xdr:col>102</xdr:col>
      <xdr:colOff>165100</xdr:colOff>
      <xdr:row>85</xdr:row>
      <xdr:rowOff>154940</xdr:rowOff>
    </xdr:to>
    <xdr:sp macro="" textlink="">
      <xdr:nvSpPr>
        <xdr:cNvPr id="656" name="楕円 655"/>
        <xdr:cNvSpPr/>
      </xdr:nvSpPr>
      <xdr:spPr>
        <a:xfrm>
          <a:off x="19494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99695</xdr:rowOff>
    </xdr:from>
    <xdr:to xmlns:xdr="http://schemas.openxmlformats.org/drawingml/2006/spreadsheetDrawing">
      <xdr:col>107</xdr:col>
      <xdr:colOff>50800</xdr:colOff>
      <xdr:row>85</xdr:row>
      <xdr:rowOff>104140</xdr:rowOff>
    </xdr:to>
    <xdr:cxnSp macro="">
      <xdr:nvCxnSpPr>
        <xdr:cNvPr id="657" name="直線コネクタ 656"/>
        <xdr:cNvCxnSpPr/>
      </xdr:nvCxnSpPr>
      <xdr:spPr>
        <a:xfrm flipV="1">
          <a:off x="19545300" y="146729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93980</xdr:rowOff>
    </xdr:from>
    <xdr:ext cx="469900" cy="259080"/>
    <xdr:sp macro="" textlink="">
      <xdr:nvSpPr>
        <xdr:cNvPr id="658" name="n_1aveValue【児童館】&#10;一人当たり面積"/>
        <xdr:cNvSpPr txBox="1"/>
      </xdr:nvSpPr>
      <xdr:spPr>
        <a:xfrm>
          <a:off x="21075650" y="1432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89535</xdr:rowOff>
    </xdr:from>
    <xdr:ext cx="467995" cy="257175"/>
    <xdr:sp macro="" textlink="">
      <xdr:nvSpPr>
        <xdr:cNvPr id="659" name="n_2aveValue【児童館】&#10;一人当たり面積"/>
        <xdr:cNvSpPr txBox="1"/>
      </xdr:nvSpPr>
      <xdr:spPr>
        <a:xfrm>
          <a:off x="20199350" y="14319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112395</xdr:rowOff>
    </xdr:from>
    <xdr:ext cx="467995" cy="257175"/>
    <xdr:sp macro="" textlink="">
      <xdr:nvSpPr>
        <xdr:cNvPr id="660" name="n_3aveValue【児童館】&#10;一人当たり面積"/>
        <xdr:cNvSpPr txBox="1"/>
      </xdr:nvSpPr>
      <xdr:spPr>
        <a:xfrm>
          <a:off x="19310350" y="14342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102870</xdr:rowOff>
    </xdr:from>
    <xdr:ext cx="467995" cy="259080"/>
    <xdr:sp macro="" textlink="">
      <xdr:nvSpPr>
        <xdr:cNvPr id="661" name="n_4aveValue【児童館】&#10;一人当たり面積"/>
        <xdr:cNvSpPr txBox="1"/>
      </xdr:nvSpPr>
      <xdr:spPr>
        <a:xfrm>
          <a:off x="18421350" y="14333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141605</xdr:rowOff>
    </xdr:from>
    <xdr:ext cx="469900" cy="259080"/>
    <xdr:sp macro="" textlink="">
      <xdr:nvSpPr>
        <xdr:cNvPr id="662" name="n_1mainValue【児童館】&#10;一人当たり面積"/>
        <xdr:cNvSpPr txBox="1"/>
      </xdr:nvSpPr>
      <xdr:spPr>
        <a:xfrm>
          <a:off x="2107565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141605</xdr:rowOff>
    </xdr:from>
    <xdr:ext cx="467995" cy="259080"/>
    <xdr:sp macro="" textlink="">
      <xdr:nvSpPr>
        <xdr:cNvPr id="663" name="n_2mainValue【児童館】&#10;一人当たり面積"/>
        <xdr:cNvSpPr txBox="1"/>
      </xdr:nvSpPr>
      <xdr:spPr>
        <a:xfrm>
          <a:off x="20199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146050</xdr:rowOff>
    </xdr:from>
    <xdr:ext cx="467995" cy="257175"/>
    <xdr:sp macro="" textlink="">
      <xdr:nvSpPr>
        <xdr:cNvPr id="664" name="n_3mainValue【児童館】&#10;一人当たり面積"/>
        <xdr:cNvSpPr txBox="1"/>
      </xdr:nvSpPr>
      <xdr:spPr>
        <a:xfrm>
          <a:off x="19310350" y="14719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673" name="テキスト ボックス 672"/>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74" name="直線コネクタ 67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675" name="テキスト ボックス 674"/>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76" name="直線コネクタ 675"/>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5455" cy="259080"/>
    <xdr:sp macro="" textlink="">
      <xdr:nvSpPr>
        <xdr:cNvPr id="677" name="テキスト ボックス 676"/>
        <xdr:cNvSpPr txBox="1"/>
      </xdr:nvSpPr>
      <xdr:spPr>
        <a:xfrm>
          <a:off x="11978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78" name="直線コネクタ 677"/>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79" name="テキスト ボックス 678"/>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80" name="直線コネクタ 679"/>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81" name="テキスト ボックス 680"/>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82" name="直線コネクタ 681"/>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683" name="テキスト ボックス 682"/>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84" name="直線コネクタ 68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685" name="テキスト ボックス 684"/>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44450</xdr:rowOff>
    </xdr:from>
    <xdr:to xmlns:xdr="http://schemas.openxmlformats.org/drawingml/2006/spreadsheetDrawing">
      <xdr:col>85</xdr:col>
      <xdr:colOff>126365</xdr:colOff>
      <xdr:row>108</xdr:row>
      <xdr:rowOff>3175</xdr:rowOff>
    </xdr:to>
    <xdr:cxnSp macro="">
      <xdr:nvCxnSpPr>
        <xdr:cNvPr id="687" name="直線コネクタ 686"/>
        <xdr:cNvCxnSpPr/>
      </xdr:nvCxnSpPr>
      <xdr:spPr>
        <a:xfrm flipV="1">
          <a:off x="16318865" y="1718945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6985</xdr:rowOff>
    </xdr:from>
    <xdr:ext cx="405130" cy="257175"/>
    <xdr:sp macro="" textlink="">
      <xdr:nvSpPr>
        <xdr:cNvPr id="688" name="【公民館】&#10;有形固定資産減価償却率最小値テキスト"/>
        <xdr:cNvSpPr txBox="1"/>
      </xdr:nvSpPr>
      <xdr:spPr>
        <a:xfrm>
          <a:off x="16357600" y="18523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3175</xdr:rowOff>
    </xdr:from>
    <xdr:to xmlns:xdr="http://schemas.openxmlformats.org/drawingml/2006/spreadsheetDrawing">
      <xdr:col>86</xdr:col>
      <xdr:colOff>25400</xdr:colOff>
      <xdr:row>108</xdr:row>
      <xdr:rowOff>3175</xdr:rowOff>
    </xdr:to>
    <xdr:cxnSp macro="">
      <xdr:nvCxnSpPr>
        <xdr:cNvPr id="689" name="直線コネクタ 688"/>
        <xdr:cNvCxnSpPr/>
      </xdr:nvCxnSpPr>
      <xdr:spPr>
        <a:xfrm>
          <a:off x="16230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162560</xdr:rowOff>
    </xdr:from>
    <xdr:ext cx="405130" cy="259080"/>
    <xdr:sp macro="" textlink="">
      <xdr:nvSpPr>
        <xdr:cNvPr id="690" name="【公民館】&#10;有形固定資産減価償却率最大値テキスト"/>
        <xdr:cNvSpPr txBox="1"/>
      </xdr:nvSpPr>
      <xdr:spPr>
        <a:xfrm>
          <a:off x="16357600" y="1696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44450</xdr:rowOff>
    </xdr:from>
    <xdr:to xmlns:xdr="http://schemas.openxmlformats.org/drawingml/2006/spreadsheetDrawing">
      <xdr:col>86</xdr:col>
      <xdr:colOff>25400</xdr:colOff>
      <xdr:row>100</xdr:row>
      <xdr:rowOff>44450</xdr:rowOff>
    </xdr:to>
    <xdr:cxnSp macro="">
      <xdr:nvCxnSpPr>
        <xdr:cNvPr id="691" name="直線コネクタ 690"/>
        <xdr:cNvCxnSpPr/>
      </xdr:nvCxnSpPr>
      <xdr:spPr>
        <a:xfrm>
          <a:off x="16230600" y="1718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72390</xdr:rowOff>
    </xdr:from>
    <xdr:ext cx="405130" cy="259080"/>
    <xdr:sp macro="" textlink="">
      <xdr:nvSpPr>
        <xdr:cNvPr id="692" name="【公民館】&#10;有形固定資産減価償却率平均値テキスト"/>
        <xdr:cNvSpPr txBox="1"/>
      </xdr:nvSpPr>
      <xdr:spPr>
        <a:xfrm>
          <a:off x="16357600" y="1773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93980</xdr:rowOff>
    </xdr:from>
    <xdr:to xmlns:xdr="http://schemas.openxmlformats.org/drawingml/2006/spreadsheetDrawing">
      <xdr:col>85</xdr:col>
      <xdr:colOff>177800</xdr:colOff>
      <xdr:row>104</xdr:row>
      <xdr:rowOff>24130</xdr:rowOff>
    </xdr:to>
    <xdr:sp macro="" textlink="">
      <xdr:nvSpPr>
        <xdr:cNvPr id="693" name="フローチャート: 判断 692"/>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55245</xdr:rowOff>
    </xdr:from>
    <xdr:to xmlns:xdr="http://schemas.openxmlformats.org/drawingml/2006/spreadsheetDrawing">
      <xdr:col>81</xdr:col>
      <xdr:colOff>101600</xdr:colOff>
      <xdr:row>103</xdr:row>
      <xdr:rowOff>156845</xdr:rowOff>
    </xdr:to>
    <xdr:sp macro="" textlink="">
      <xdr:nvSpPr>
        <xdr:cNvPr id="694" name="フローチャート: 判断 693"/>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52705</xdr:rowOff>
    </xdr:from>
    <xdr:to xmlns:xdr="http://schemas.openxmlformats.org/drawingml/2006/spreadsheetDrawing">
      <xdr:col>76</xdr:col>
      <xdr:colOff>165100</xdr:colOff>
      <xdr:row>103</xdr:row>
      <xdr:rowOff>154940</xdr:rowOff>
    </xdr:to>
    <xdr:sp macro="" textlink="">
      <xdr:nvSpPr>
        <xdr:cNvPr id="695" name="フローチャート: 判断 694"/>
        <xdr:cNvSpPr/>
      </xdr:nvSpPr>
      <xdr:spPr>
        <a:xfrm>
          <a:off x="145415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6985</xdr:rowOff>
    </xdr:from>
    <xdr:to xmlns:xdr="http://schemas.openxmlformats.org/drawingml/2006/spreadsheetDrawing">
      <xdr:col>72</xdr:col>
      <xdr:colOff>38100</xdr:colOff>
      <xdr:row>103</xdr:row>
      <xdr:rowOff>109220</xdr:rowOff>
    </xdr:to>
    <xdr:sp macro="" textlink="">
      <xdr:nvSpPr>
        <xdr:cNvPr id="696" name="フローチャート: 判断 695"/>
        <xdr:cNvSpPr/>
      </xdr:nvSpPr>
      <xdr:spPr>
        <a:xfrm>
          <a:off x="13652500" y="1766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29845</xdr:rowOff>
    </xdr:from>
    <xdr:to xmlns:xdr="http://schemas.openxmlformats.org/drawingml/2006/spreadsheetDrawing">
      <xdr:col>67</xdr:col>
      <xdr:colOff>101600</xdr:colOff>
      <xdr:row>103</xdr:row>
      <xdr:rowOff>132080</xdr:rowOff>
    </xdr:to>
    <xdr:sp macro="" textlink="">
      <xdr:nvSpPr>
        <xdr:cNvPr id="697" name="フローチャート: 判断 696"/>
        <xdr:cNvSpPr/>
      </xdr:nvSpPr>
      <xdr:spPr>
        <a:xfrm>
          <a:off x="12763500" y="1768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98" name="テキスト ボックス 69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99" name="テキスト ボックス 69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00" name="テキスト ボックス 69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01" name="テキスト ボックス 70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02" name="テキスト ボックス 70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62230</xdr:rowOff>
    </xdr:from>
    <xdr:to xmlns:xdr="http://schemas.openxmlformats.org/drawingml/2006/spreadsheetDrawing">
      <xdr:col>81</xdr:col>
      <xdr:colOff>101600</xdr:colOff>
      <xdr:row>103</xdr:row>
      <xdr:rowOff>163830</xdr:rowOff>
    </xdr:to>
    <xdr:sp macro="" textlink="">
      <xdr:nvSpPr>
        <xdr:cNvPr id="703" name="楕円 702"/>
        <xdr:cNvSpPr/>
      </xdr:nvSpPr>
      <xdr:spPr>
        <a:xfrm>
          <a:off x="154305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0</xdr:rowOff>
    </xdr:from>
    <xdr:to xmlns:xdr="http://schemas.openxmlformats.org/drawingml/2006/spreadsheetDrawing">
      <xdr:col>76</xdr:col>
      <xdr:colOff>165100</xdr:colOff>
      <xdr:row>103</xdr:row>
      <xdr:rowOff>101600</xdr:rowOff>
    </xdr:to>
    <xdr:sp macro="" textlink="">
      <xdr:nvSpPr>
        <xdr:cNvPr id="704" name="楕円 703"/>
        <xdr:cNvSpPr/>
      </xdr:nvSpPr>
      <xdr:spPr>
        <a:xfrm>
          <a:off x="145415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50800</xdr:rowOff>
    </xdr:from>
    <xdr:to xmlns:xdr="http://schemas.openxmlformats.org/drawingml/2006/spreadsheetDrawing">
      <xdr:col>81</xdr:col>
      <xdr:colOff>50800</xdr:colOff>
      <xdr:row>103</xdr:row>
      <xdr:rowOff>113030</xdr:rowOff>
    </xdr:to>
    <xdr:cxnSp macro="">
      <xdr:nvCxnSpPr>
        <xdr:cNvPr id="705" name="直線コネクタ 704"/>
        <xdr:cNvCxnSpPr/>
      </xdr:nvCxnSpPr>
      <xdr:spPr>
        <a:xfrm>
          <a:off x="14592300" y="177101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130810</xdr:rowOff>
    </xdr:from>
    <xdr:to xmlns:xdr="http://schemas.openxmlformats.org/drawingml/2006/spreadsheetDrawing">
      <xdr:col>72</xdr:col>
      <xdr:colOff>38100</xdr:colOff>
      <xdr:row>103</xdr:row>
      <xdr:rowOff>60960</xdr:rowOff>
    </xdr:to>
    <xdr:sp macro="" textlink="">
      <xdr:nvSpPr>
        <xdr:cNvPr id="706" name="楕円 705"/>
        <xdr:cNvSpPr/>
      </xdr:nvSpPr>
      <xdr:spPr>
        <a:xfrm>
          <a:off x="13652500" y="176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10160</xdr:rowOff>
    </xdr:from>
    <xdr:to xmlns:xdr="http://schemas.openxmlformats.org/drawingml/2006/spreadsheetDrawing">
      <xdr:col>76</xdr:col>
      <xdr:colOff>114300</xdr:colOff>
      <xdr:row>103</xdr:row>
      <xdr:rowOff>50800</xdr:rowOff>
    </xdr:to>
    <xdr:cxnSp macro="">
      <xdr:nvCxnSpPr>
        <xdr:cNvPr id="707" name="直線コネクタ 706"/>
        <xdr:cNvCxnSpPr/>
      </xdr:nvCxnSpPr>
      <xdr:spPr>
        <a:xfrm>
          <a:off x="13703300" y="176695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1905</xdr:rowOff>
    </xdr:from>
    <xdr:ext cx="405130" cy="259080"/>
    <xdr:sp macro="" textlink="">
      <xdr:nvSpPr>
        <xdr:cNvPr id="708" name="n_1aveValue【公民館】&#10;有形固定資産減価償却率"/>
        <xdr:cNvSpPr txBox="1"/>
      </xdr:nvSpPr>
      <xdr:spPr>
        <a:xfrm>
          <a:off x="15266035" y="17489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145415</xdr:rowOff>
    </xdr:from>
    <xdr:ext cx="403225" cy="257175"/>
    <xdr:sp macro="" textlink="">
      <xdr:nvSpPr>
        <xdr:cNvPr id="709" name="n_2aveValue【公民館】&#10;有形固定資産減価償却率"/>
        <xdr:cNvSpPr txBox="1"/>
      </xdr:nvSpPr>
      <xdr:spPr>
        <a:xfrm>
          <a:off x="14389735" y="17804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99695</xdr:rowOff>
    </xdr:from>
    <xdr:ext cx="403225" cy="257175"/>
    <xdr:sp macro="" textlink="">
      <xdr:nvSpPr>
        <xdr:cNvPr id="710" name="n_3aveValue【公民館】&#10;有形固定資産減価償却率"/>
        <xdr:cNvSpPr txBox="1"/>
      </xdr:nvSpPr>
      <xdr:spPr>
        <a:xfrm>
          <a:off x="13500735" y="17759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147955</xdr:rowOff>
    </xdr:from>
    <xdr:ext cx="403225" cy="258445"/>
    <xdr:sp macro="" textlink="">
      <xdr:nvSpPr>
        <xdr:cNvPr id="711" name="n_4aveValue【公民館】&#10;有形固定資産減価償却率"/>
        <xdr:cNvSpPr txBox="1"/>
      </xdr:nvSpPr>
      <xdr:spPr>
        <a:xfrm>
          <a:off x="12611735" y="174644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154940</xdr:rowOff>
    </xdr:from>
    <xdr:ext cx="405130" cy="257175"/>
    <xdr:sp macro="" textlink="">
      <xdr:nvSpPr>
        <xdr:cNvPr id="712" name="n_1mainValue【公民館】&#10;有形固定資産減価償却率"/>
        <xdr:cNvSpPr txBox="1"/>
      </xdr:nvSpPr>
      <xdr:spPr>
        <a:xfrm>
          <a:off x="15266035" y="178142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118110</xdr:rowOff>
    </xdr:from>
    <xdr:ext cx="403225" cy="259080"/>
    <xdr:sp macro="" textlink="">
      <xdr:nvSpPr>
        <xdr:cNvPr id="713" name="n_2mainValue【公民館】&#10;有形固定資産減価償却率"/>
        <xdr:cNvSpPr txBox="1"/>
      </xdr:nvSpPr>
      <xdr:spPr>
        <a:xfrm>
          <a:off x="14389735" y="17434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77470</xdr:rowOff>
    </xdr:from>
    <xdr:ext cx="403225" cy="257175"/>
    <xdr:sp macro="" textlink="">
      <xdr:nvSpPr>
        <xdr:cNvPr id="714" name="n_3mainValue【公民館】&#10;有形固定資産減価償却率"/>
        <xdr:cNvSpPr txBox="1"/>
      </xdr:nvSpPr>
      <xdr:spPr>
        <a:xfrm>
          <a:off x="13500735" y="17393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23" name="テキスト ボックス 722"/>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24" name="直線コネクタ 72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25" name="直線コネクタ 72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726" name="テキスト ボックス 725"/>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27" name="直線コネクタ 72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728" name="テキスト ボックス 727"/>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29" name="直線コネクタ 72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730" name="テキスト ボックス 729"/>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31" name="直線コネクタ 73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732" name="テキスト ボックス 731"/>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33" name="直線コネクタ 73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34" name="テキスト ボックス 733"/>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113030</xdr:rowOff>
    </xdr:from>
    <xdr:to xmlns:xdr="http://schemas.openxmlformats.org/drawingml/2006/spreadsheetDrawing">
      <xdr:col>116</xdr:col>
      <xdr:colOff>62865</xdr:colOff>
      <xdr:row>108</xdr:row>
      <xdr:rowOff>34925</xdr:rowOff>
    </xdr:to>
    <xdr:cxnSp macro="">
      <xdr:nvCxnSpPr>
        <xdr:cNvPr id="736" name="直線コネクタ 735"/>
        <xdr:cNvCxnSpPr/>
      </xdr:nvCxnSpPr>
      <xdr:spPr>
        <a:xfrm flipV="1">
          <a:off x="22160865" y="1725803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737"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738" name="直線コネクタ 737"/>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59690</xdr:rowOff>
    </xdr:from>
    <xdr:ext cx="469900" cy="259080"/>
    <xdr:sp macro="" textlink="">
      <xdr:nvSpPr>
        <xdr:cNvPr id="739" name="【公民館】&#10;一人当たり面積最大値テキスト"/>
        <xdr:cNvSpPr txBox="1"/>
      </xdr:nvSpPr>
      <xdr:spPr>
        <a:xfrm>
          <a:off x="22199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113030</xdr:rowOff>
    </xdr:from>
    <xdr:to xmlns:xdr="http://schemas.openxmlformats.org/drawingml/2006/spreadsheetDrawing">
      <xdr:col>116</xdr:col>
      <xdr:colOff>152400</xdr:colOff>
      <xdr:row>100</xdr:row>
      <xdr:rowOff>113030</xdr:rowOff>
    </xdr:to>
    <xdr:cxnSp macro="">
      <xdr:nvCxnSpPr>
        <xdr:cNvPr id="740" name="直線コネクタ 739"/>
        <xdr:cNvCxnSpPr/>
      </xdr:nvCxnSpPr>
      <xdr:spPr>
        <a:xfrm>
          <a:off x="22072600" y="1725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92710</xdr:rowOff>
    </xdr:from>
    <xdr:ext cx="469900" cy="259080"/>
    <xdr:sp macro="" textlink="">
      <xdr:nvSpPr>
        <xdr:cNvPr id="741" name="【公民館】&#10;一人当たり面積平均値テキスト"/>
        <xdr:cNvSpPr txBox="1"/>
      </xdr:nvSpPr>
      <xdr:spPr>
        <a:xfrm>
          <a:off x="22199600" y="18094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114300</xdr:rowOff>
    </xdr:from>
    <xdr:to xmlns:xdr="http://schemas.openxmlformats.org/drawingml/2006/spreadsheetDrawing">
      <xdr:col>116</xdr:col>
      <xdr:colOff>114300</xdr:colOff>
      <xdr:row>106</xdr:row>
      <xdr:rowOff>44450</xdr:rowOff>
    </xdr:to>
    <xdr:sp macro="" textlink="">
      <xdr:nvSpPr>
        <xdr:cNvPr id="742" name="フローチャート: 判断 741"/>
        <xdr:cNvSpPr/>
      </xdr:nvSpPr>
      <xdr:spPr>
        <a:xfrm>
          <a:off x="221107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100965</xdr:rowOff>
    </xdr:from>
    <xdr:to xmlns:xdr="http://schemas.openxmlformats.org/drawingml/2006/spreadsheetDrawing">
      <xdr:col>112</xdr:col>
      <xdr:colOff>38100</xdr:colOff>
      <xdr:row>106</xdr:row>
      <xdr:rowOff>31115</xdr:rowOff>
    </xdr:to>
    <xdr:sp macro="" textlink="">
      <xdr:nvSpPr>
        <xdr:cNvPr id="743" name="フローチャート: 判断 742"/>
        <xdr:cNvSpPr/>
      </xdr:nvSpPr>
      <xdr:spPr>
        <a:xfrm>
          <a:off x="21272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114300</xdr:rowOff>
    </xdr:from>
    <xdr:to xmlns:xdr="http://schemas.openxmlformats.org/drawingml/2006/spreadsheetDrawing">
      <xdr:col>107</xdr:col>
      <xdr:colOff>101600</xdr:colOff>
      <xdr:row>106</xdr:row>
      <xdr:rowOff>44450</xdr:rowOff>
    </xdr:to>
    <xdr:sp macro="" textlink="">
      <xdr:nvSpPr>
        <xdr:cNvPr id="744" name="フローチャート: 判断 743"/>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119380</xdr:rowOff>
    </xdr:from>
    <xdr:to xmlns:xdr="http://schemas.openxmlformats.org/drawingml/2006/spreadsheetDrawing">
      <xdr:col>102</xdr:col>
      <xdr:colOff>165100</xdr:colOff>
      <xdr:row>106</xdr:row>
      <xdr:rowOff>49530</xdr:rowOff>
    </xdr:to>
    <xdr:sp macro="" textlink="">
      <xdr:nvSpPr>
        <xdr:cNvPr id="745" name="フローチャート: 判断 744"/>
        <xdr:cNvSpPr/>
      </xdr:nvSpPr>
      <xdr:spPr>
        <a:xfrm>
          <a:off x="19494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96520</xdr:rowOff>
    </xdr:from>
    <xdr:to xmlns:xdr="http://schemas.openxmlformats.org/drawingml/2006/spreadsheetDrawing">
      <xdr:col>98</xdr:col>
      <xdr:colOff>38100</xdr:colOff>
      <xdr:row>106</xdr:row>
      <xdr:rowOff>26670</xdr:rowOff>
    </xdr:to>
    <xdr:sp macro="" textlink="">
      <xdr:nvSpPr>
        <xdr:cNvPr id="746" name="フローチャート: 判断 745"/>
        <xdr:cNvSpPr/>
      </xdr:nvSpPr>
      <xdr:spPr>
        <a:xfrm>
          <a:off x="18605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47" name="テキスト ボックス 74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48" name="テキスト ボックス 74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9" name="テキスト ボックス 74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50" name="テキスト ボックス 74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51" name="テキスト ボックス 75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109855</xdr:rowOff>
    </xdr:from>
    <xdr:to xmlns:xdr="http://schemas.openxmlformats.org/drawingml/2006/spreadsheetDrawing">
      <xdr:col>112</xdr:col>
      <xdr:colOff>38100</xdr:colOff>
      <xdr:row>105</xdr:row>
      <xdr:rowOff>40640</xdr:rowOff>
    </xdr:to>
    <xdr:sp macro="" textlink="">
      <xdr:nvSpPr>
        <xdr:cNvPr id="752" name="楕円 751"/>
        <xdr:cNvSpPr/>
      </xdr:nvSpPr>
      <xdr:spPr>
        <a:xfrm>
          <a:off x="21272500" y="1794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119380</xdr:rowOff>
    </xdr:from>
    <xdr:to xmlns:xdr="http://schemas.openxmlformats.org/drawingml/2006/spreadsheetDrawing">
      <xdr:col>107</xdr:col>
      <xdr:colOff>101600</xdr:colOff>
      <xdr:row>105</xdr:row>
      <xdr:rowOff>49530</xdr:rowOff>
    </xdr:to>
    <xdr:sp macro="" textlink="">
      <xdr:nvSpPr>
        <xdr:cNvPr id="753" name="楕円 752"/>
        <xdr:cNvSpPr/>
      </xdr:nvSpPr>
      <xdr:spPr>
        <a:xfrm>
          <a:off x="20383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160655</xdr:rowOff>
    </xdr:from>
    <xdr:to xmlns:xdr="http://schemas.openxmlformats.org/drawingml/2006/spreadsheetDrawing">
      <xdr:col>111</xdr:col>
      <xdr:colOff>177800</xdr:colOff>
      <xdr:row>104</xdr:row>
      <xdr:rowOff>170180</xdr:rowOff>
    </xdr:to>
    <xdr:cxnSp macro="">
      <xdr:nvCxnSpPr>
        <xdr:cNvPr id="754" name="直線コネクタ 753"/>
        <xdr:cNvCxnSpPr/>
      </xdr:nvCxnSpPr>
      <xdr:spPr>
        <a:xfrm flipV="1">
          <a:off x="20434300" y="17991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123825</xdr:rowOff>
    </xdr:from>
    <xdr:to xmlns:xdr="http://schemas.openxmlformats.org/drawingml/2006/spreadsheetDrawing">
      <xdr:col>102</xdr:col>
      <xdr:colOff>165100</xdr:colOff>
      <xdr:row>105</xdr:row>
      <xdr:rowOff>53975</xdr:rowOff>
    </xdr:to>
    <xdr:sp macro="" textlink="">
      <xdr:nvSpPr>
        <xdr:cNvPr id="755" name="楕円 754"/>
        <xdr:cNvSpPr/>
      </xdr:nvSpPr>
      <xdr:spPr>
        <a:xfrm>
          <a:off x="19494500" y="179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170180</xdr:rowOff>
    </xdr:from>
    <xdr:to xmlns:xdr="http://schemas.openxmlformats.org/drawingml/2006/spreadsheetDrawing">
      <xdr:col>107</xdr:col>
      <xdr:colOff>50800</xdr:colOff>
      <xdr:row>105</xdr:row>
      <xdr:rowOff>3175</xdr:rowOff>
    </xdr:to>
    <xdr:cxnSp macro="">
      <xdr:nvCxnSpPr>
        <xdr:cNvPr id="756" name="直線コネクタ 755"/>
        <xdr:cNvCxnSpPr/>
      </xdr:nvCxnSpPr>
      <xdr:spPr>
        <a:xfrm flipV="1">
          <a:off x="19545300" y="18000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22225</xdr:rowOff>
    </xdr:from>
    <xdr:ext cx="469900" cy="258445"/>
    <xdr:sp macro="" textlink="">
      <xdr:nvSpPr>
        <xdr:cNvPr id="757" name="n_1aveValue【公民館】&#10;一人当たり面積"/>
        <xdr:cNvSpPr txBox="1"/>
      </xdr:nvSpPr>
      <xdr:spPr>
        <a:xfrm>
          <a:off x="21075650" y="1819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35560</xdr:rowOff>
    </xdr:from>
    <xdr:ext cx="467995" cy="259080"/>
    <xdr:sp macro="" textlink="">
      <xdr:nvSpPr>
        <xdr:cNvPr id="758" name="n_2aveValue【公民館】&#10;一人当たり面積"/>
        <xdr:cNvSpPr txBox="1"/>
      </xdr:nvSpPr>
      <xdr:spPr>
        <a:xfrm>
          <a:off x="20199350" y="18209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40640</xdr:rowOff>
    </xdr:from>
    <xdr:ext cx="467995" cy="257175"/>
    <xdr:sp macro="" textlink="">
      <xdr:nvSpPr>
        <xdr:cNvPr id="759" name="n_3aveValue【公民館】&#10;一人当たり面積"/>
        <xdr:cNvSpPr txBox="1"/>
      </xdr:nvSpPr>
      <xdr:spPr>
        <a:xfrm>
          <a:off x="19310350" y="18214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43180</xdr:rowOff>
    </xdr:from>
    <xdr:ext cx="467995" cy="257175"/>
    <xdr:sp macro="" textlink="">
      <xdr:nvSpPr>
        <xdr:cNvPr id="760" name="n_4aveValue【公民館】&#10;一人当たり面積"/>
        <xdr:cNvSpPr txBox="1"/>
      </xdr:nvSpPr>
      <xdr:spPr>
        <a:xfrm>
          <a:off x="18421350" y="17873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56515</xdr:rowOff>
    </xdr:from>
    <xdr:ext cx="469900" cy="258445"/>
    <xdr:sp macro="" textlink="">
      <xdr:nvSpPr>
        <xdr:cNvPr id="761" name="n_1mainValue【公民館】&#10;一人当たり面積"/>
        <xdr:cNvSpPr txBox="1"/>
      </xdr:nvSpPr>
      <xdr:spPr>
        <a:xfrm>
          <a:off x="21075650" y="1771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66040</xdr:rowOff>
    </xdr:from>
    <xdr:ext cx="467995" cy="257175"/>
    <xdr:sp macro="" textlink="">
      <xdr:nvSpPr>
        <xdr:cNvPr id="762" name="n_2mainValue【公民館】&#10;一人当たり面積"/>
        <xdr:cNvSpPr txBox="1"/>
      </xdr:nvSpPr>
      <xdr:spPr>
        <a:xfrm>
          <a:off x="20199350" y="17725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70485</xdr:rowOff>
    </xdr:from>
    <xdr:ext cx="467995" cy="259080"/>
    <xdr:sp macro="" textlink="">
      <xdr:nvSpPr>
        <xdr:cNvPr id="763" name="n_3mainValue【公民館】&#10;一人当たり面積"/>
        <xdr:cNvSpPr txBox="1"/>
      </xdr:nvSpPr>
      <xdr:spPr>
        <a:xfrm>
          <a:off x="19310350" y="17729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「道路」は、有形固定資産減価償却率が昨年度と比較してわずかに水準は落ちたものの、</a:t>
          </a:r>
          <a:r>
            <a:rPr kumimoji="1" lang="ja-JP" altLang="en-US" sz="1300">
              <a:latin typeface="ＭＳ Ｐゴシック"/>
              <a:ea typeface="ＭＳ Ｐゴシック"/>
            </a:rPr>
            <a:t>類似団体</a:t>
          </a:r>
          <a:r>
            <a:rPr kumimoji="1" lang="ja-JP" altLang="en-US" sz="1300">
              <a:latin typeface="ＭＳ Ｐゴシック"/>
              <a:ea typeface="ＭＳ Ｐゴシック"/>
            </a:rPr>
            <a:t>と比較すると高い水準にあり、</a:t>
          </a:r>
          <a:r>
            <a:rPr kumimoji="1" lang="ja-JP" altLang="en-US" sz="1300">
              <a:latin typeface="ＭＳ Ｐゴシック"/>
              <a:ea typeface="ＭＳ Ｐゴシック"/>
            </a:rPr>
            <a:t>道路舗装の長寿命化や舗</a:t>
          </a:r>
          <a:r>
            <a:rPr kumimoji="1" lang="ja-JP" altLang="en-US" sz="1300">
              <a:latin typeface="ＭＳ Ｐゴシック"/>
              <a:ea typeface="ＭＳ Ｐゴシック"/>
            </a:rPr>
            <a:t>装の維持修繕費の縮減を目指しているところである。また、平成30年6月に舗装の個別施設計画を、平成31年2月に</a:t>
          </a:r>
          <a:r>
            <a:rPr kumimoji="1" lang="ja-JP" altLang="en-US" sz="1300">
              <a:latin typeface="ＭＳ Ｐゴシック"/>
              <a:ea typeface="ＭＳ Ｐゴシック"/>
            </a:rPr>
            <a:t>側溝や防護柵、小型擁壁、カルバート、</a:t>
          </a:r>
          <a:r>
            <a:rPr kumimoji="1" lang="ja-JP" altLang="en-US" sz="1300">
              <a:latin typeface="ＭＳ Ｐゴシック"/>
              <a:ea typeface="ＭＳ Ｐゴシック"/>
            </a:rPr>
            <a:t>道路照明施設等の個別施設計画を作成し、道路インフラの長寿命化を進めている。「認定こども園・幼稚園・保育所」では、</a:t>
          </a:r>
          <a:r>
            <a:rPr kumimoji="1" lang="ja-JP" altLang="en-US" sz="1300">
              <a:latin typeface="ＭＳ Ｐゴシック"/>
              <a:ea typeface="ＭＳ Ｐゴシック"/>
            </a:rPr>
            <a:t>令和2年度にて</a:t>
          </a:r>
          <a:r>
            <a:rPr kumimoji="1" lang="ja-JP" altLang="en-US" sz="1300">
              <a:latin typeface="ＭＳ Ｐゴシック"/>
              <a:ea typeface="ＭＳ Ｐゴシック"/>
            </a:rPr>
            <a:t>幼稚園1園の除却を検討している。「公営住宅」は</a:t>
          </a:r>
          <a:r>
            <a:rPr kumimoji="1" lang="ja-JP" altLang="en-US" sz="1300">
              <a:latin typeface="ＭＳ Ｐゴシック"/>
              <a:ea typeface="ＭＳ Ｐゴシック"/>
            </a:rPr>
            <a:t>特に木造住宅の老朽化が著しいことから、</a:t>
          </a:r>
          <a:r>
            <a:rPr kumimoji="1" lang="ja-JP" altLang="en-US" sz="1300">
              <a:latin typeface="ＭＳ Ｐゴシック"/>
              <a:ea typeface="ＭＳ Ｐゴシック"/>
            </a:rPr>
            <a:t>、現在の入居者と移転等の協議をしながら、除却を進めているところである。なお、「学校施設」は、学校再編の議論を進める中で、施設の統廃合や公共施設等適正管理推進事業債を活用し長寿命化を図る。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146685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93345</xdr:rowOff>
    </xdr:from>
    <xdr:ext cx="340360" cy="259080"/>
    <xdr:sp macro="" textlink="">
      <xdr:nvSpPr>
        <xdr:cNvPr id="61" name="【図書館】&#10;有形固定資産減価償却率最大値テキスト"/>
        <xdr:cNvSpPr txBox="1"/>
      </xdr:nvSpPr>
      <xdr:spPr>
        <a:xfrm>
          <a:off x="4673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146685</xdr:rowOff>
    </xdr:from>
    <xdr:to xmlns:xdr="http://schemas.openxmlformats.org/drawingml/2006/spreadsheetDrawing">
      <xdr:col>24</xdr:col>
      <xdr:colOff>152400</xdr:colOff>
      <xdr:row>33</xdr:row>
      <xdr:rowOff>146685</xdr:rowOff>
    </xdr:to>
    <xdr:cxnSp macro="">
      <xdr:nvCxnSpPr>
        <xdr:cNvPr id="62" name="直線コネクタ 61"/>
        <xdr:cNvCxnSpPr/>
      </xdr:nvCxnSpPr>
      <xdr:spPr>
        <a:xfrm>
          <a:off x="4546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38100</xdr:rowOff>
    </xdr:from>
    <xdr:ext cx="405130" cy="259080"/>
    <xdr:sp macro="" textlink="">
      <xdr:nvSpPr>
        <xdr:cNvPr id="63" name="【図書館】&#10;有形固定資産減価償却率平均値テキスト"/>
        <xdr:cNvSpPr txBox="1"/>
      </xdr:nvSpPr>
      <xdr:spPr>
        <a:xfrm>
          <a:off x="4673600" y="638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59690</xdr:rowOff>
    </xdr:from>
    <xdr:to xmlns:xdr="http://schemas.openxmlformats.org/drawingml/2006/spreadsheetDrawing">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73025</xdr:rowOff>
    </xdr:from>
    <xdr:to xmlns:xdr="http://schemas.openxmlformats.org/drawingml/2006/spreadsheetDrawing">
      <xdr:col>20</xdr:col>
      <xdr:colOff>38100</xdr:colOff>
      <xdr:row>38</xdr:row>
      <xdr:rowOff>3175</xdr:rowOff>
    </xdr:to>
    <xdr:sp macro="" textlink="">
      <xdr:nvSpPr>
        <xdr:cNvPr id="65" name="フローチャート: 判断 64"/>
        <xdr:cNvSpPr/>
      </xdr:nvSpPr>
      <xdr:spPr>
        <a:xfrm>
          <a:off x="3746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34925</xdr:rowOff>
    </xdr:from>
    <xdr:to xmlns:xdr="http://schemas.openxmlformats.org/drawingml/2006/spreadsheetDrawing">
      <xdr:col>15</xdr:col>
      <xdr:colOff>101600</xdr:colOff>
      <xdr:row>37</xdr:row>
      <xdr:rowOff>136525</xdr:rowOff>
    </xdr:to>
    <xdr:sp macro="" textlink="">
      <xdr:nvSpPr>
        <xdr:cNvPr id="66" name="フローチャート: 判断 65"/>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151130</xdr:rowOff>
    </xdr:from>
    <xdr:to xmlns:xdr="http://schemas.openxmlformats.org/drawingml/2006/spreadsheetDrawing">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73025</xdr:rowOff>
    </xdr:from>
    <xdr:to xmlns:xdr="http://schemas.openxmlformats.org/drawingml/2006/spreadsheetDrawing">
      <xdr:col>6</xdr:col>
      <xdr:colOff>38100</xdr:colOff>
      <xdr:row>37</xdr:row>
      <xdr:rowOff>3175</xdr:rowOff>
    </xdr:to>
    <xdr:sp macro="" textlink="">
      <xdr:nvSpPr>
        <xdr:cNvPr id="68" name="フローチャート: 判断 67"/>
        <xdr:cNvSpPr/>
      </xdr:nvSpPr>
      <xdr:spPr>
        <a:xfrm>
          <a:off x="1079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56515</xdr:rowOff>
    </xdr:from>
    <xdr:to xmlns:xdr="http://schemas.openxmlformats.org/drawingml/2006/spreadsheetDrawing">
      <xdr:col>20</xdr:col>
      <xdr:colOff>38100</xdr:colOff>
      <xdr:row>39</xdr:row>
      <xdr:rowOff>158115</xdr:rowOff>
    </xdr:to>
    <xdr:sp macro="" textlink="">
      <xdr:nvSpPr>
        <xdr:cNvPr id="74" name="楕円 73"/>
        <xdr:cNvSpPr/>
      </xdr:nvSpPr>
      <xdr:spPr>
        <a:xfrm>
          <a:off x="3746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29210</xdr:rowOff>
    </xdr:from>
    <xdr:to xmlns:xdr="http://schemas.openxmlformats.org/drawingml/2006/spreadsheetDrawing">
      <xdr:col>15</xdr:col>
      <xdr:colOff>101600</xdr:colOff>
      <xdr:row>39</xdr:row>
      <xdr:rowOff>130175</xdr:rowOff>
    </xdr:to>
    <xdr:sp macro="" textlink="">
      <xdr:nvSpPr>
        <xdr:cNvPr id="75" name="楕円 74"/>
        <xdr:cNvSpPr/>
      </xdr:nvSpPr>
      <xdr:spPr>
        <a:xfrm>
          <a:off x="2857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79375</xdr:rowOff>
    </xdr:from>
    <xdr:to xmlns:xdr="http://schemas.openxmlformats.org/drawingml/2006/spreadsheetDrawing">
      <xdr:col>19</xdr:col>
      <xdr:colOff>177800</xdr:colOff>
      <xdr:row>39</xdr:row>
      <xdr:rowOff>107315</xdr:rowOff>
    </xdr:to>
    <xdr:cxnSp macro="">
      <xdr:nvCxnSpPr>
        <xdr:cNvPr id="76" name="直線コネクタ 75"/>
        <xdr:cNvCxnSpPr/>
      </xdr:nvCxnSpPr>
      <xdr:spPr>
        <a:xfrm>
          <a:off x="2908300" y="67659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2540</xdr:rowOff>
    </xdr:from>
    <xdr:to xmlns:xdr="http://schemas.openxmlformats.org/drawingml/2006/spreadsheetDrawing">
      <xdr:col>10</xdr:col>
      <xdr:colOff>165100</xdr:colOff>
      <xdr:row>39</xdr:row>
      <xdr:rowOff>104140</xdr:rowOff>
    </xdr:to>
    <xdr:sp macro="" textlink="">
      <xdr:nvSpPr>
        <xdr:cNvPr id="77" name="楕円 76"/>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53340</xdr:rowOff>
    </xdr:from>
    <xdr:to xmlns:xdr="http://schemas.openxmlformats.org/drawingml/2006/spreadsheetDrawing">
      <xdr:col>15</xdr:col>
      <xdr:colOff>50800</xdr:colOff>
      <xdr:row>39</xdr:row>
      <xdr:rowOff>79375</xdr:rowOff>
    </xdr:to>
    <xdr:cxnSp macro="">
      <xdr:nvCxnSpPr>
        <xdr:cNvPr id="78" name="直線コネクタ 77"/>
        <xdr:cNvCxnSpPr/>
      </xdr:nvCxnSpPr>
      <xdr:spPr>
        <a:xfrm>
          <a:off x="2019300" y="67398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19685</xdr:rowOff>
    </xdr:from>
    <xdr:ext cx="405130" cy="257175"/>
    <xdr:sp macro="" textlink="">
      <xdr:nvSpPr>
        <xdr:cNvPr id="79" name="n_1aveValue【図書館】&#10;有形固定資産減価償却率"/>
        <xdr:cNvSpPr txBox="1"/>
      </xdr:nvSpPr>
      <xdr:spPr>
        <a:xfrm>
          <a:off x="3582035" y="61918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153035</xdr:rowOff>
    </xdr:from>
    <xdr:ext cx="403225" cy="259080"/>
    <xdr:sp macro="" textlink="">
      <xdr:nvSpPr>
        <xdr:cNvPr id="80" name="n_2aveValue【図書館】&#10;有形固定資産減価償却率"/>
        <xdr:cNvSpPr txBox="1"/>
      </xdr:nvSpPr>
      <xdr:spPr>
        <a:xfrm>
          <a:off x="2705735" y="615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97790</xdr:rowOff>
    </xdr:from>
    <xdr:ext cx="403225" cy="257175"/>
    <xdr:sp macro="" textlink="">
      <xdr:nvSpPr>
        <xdr:cNvPr id="81" name="n_3aveValue【図書館】&#10;有形固定資産減価償却率"/>
        <xdr:cNvSpPr txBox="1"/>
      </xdr:nvSpPr>
      <xdr:spPr>
        <a:xfrm>
          <a:off x="1816735" y="6098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19685</xdr:rowOff>
    </xdr:from>
    <xdr:ext cx="403225" cy="257175"/>
    <xdr:sp macro="" textlink="">
      <xdr:nvSpPr>
        <xdr:cNvPr id="82" name="n_4aveValue【図書館】&#10;有形固定資産減価償却率"/>
        <xdr:cNvSpPr txBox="1"/>
      </xdr:nvSpPr>
      <xdr:spPr>
        <a:xfrm>
          <a:off x="927735" y="60204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149225</xdr:rowOff>
    </xdr:from>
    <xdr:ext cx="405130" cy="259080"/>
    <xdr:sp macro="" textlink="">
      <xdr:nvSpPr>
        <xdr:cNvPr id="83" name="n_1mainValue【図書館】&#10;有形固定資産減価償却率"/>
        <xdr:cNvSpPr txBox="1"/>
      </xdr:nvSpPr>
      <xdr:spPr>
        <a:xfrm>
          <a:off x="3582035" y="6835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121285</xdr:rowOff>
    </xdr:from>
    <xdr:ext cx="403225" cy="257175"/>
    <xdr:sp macro="" textlink="">
      <xdr:nvSpPr>
        <xdr:cNvPr id="84" name="n_2mainValue【図書館】&#10;有形固定資産減価償却率"/>
        <xdr:cNvSpPr txBox="1"/>
      </xdr:nvSpPr>
      <xdr:spPr>
        <a:xfrm>
          <a:off x="2705735" y="6807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95250</xdr:rowOff>
    </xdr:from>
    <xdr:ext cx="403225" cy="259080"/>
    <xdr:sp macro="" textlink="">
      <xdr:nvSpPr>
        <xdr:cNvPr id="85" name="n_3mainValue【図書館】&#10;有形固定資産減価償却率"/>
        <xdr:cNvSpPr txBox="1"/>
      </xdr:nvSpPr>
      <xdr:spPr>
        <a:xfrm>
          <a:off x="1816735" y="6781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94" name="テキスト ボックス 93"/>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96" name="直線コネクタ 95"/>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5455" cy="259080"/>
    <xdr:sp macro="" textlink="">
      <xdr:nvSpPr>
        <xdr:cNvPr id="97" name="テキスト ボックス 96"/>
        <xdr:cNvSpPr txBox="1"/>
      </xdr:nvSpPr>
      <xdr:spPr>
        <a:xfrm>
          <a:off x="6136640" y="719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8" name="直線コネクタ 97"/>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5455" cy="259080"/>
    <xdr:sp macro="" textlink="">
      <xdr:nvSpPr>
        <xdr:cNvPr id="99" name="テキスト ボックス 98"/>
        <xdr:cNvSpPr txBox="1"/>
      </xdr:nvSpPr>
      <xdr:spPr>
        <a:xfrm>
          <a:off x="6136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0" name="直線コネクタ 99"/>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105410</xdr:rowOff>
    </xdr:from>
    <xdr:ext cx="465455" cy="259080"/>
    <xdr:sp macro="" textlink="">
      <xdr:nvSpPr>
        <xdr:cNvPr id="101" name="テキスト ボックス 100"/>
        <xdr:cNvSpPr txBox="1"/>
      </xdr:nvSpPr>
      <xdr:spPr>
        <a:xfrm>
          <a:off x="6136640" y="662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2" name="直線コネクタ 10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3" name="テキスト ボックス 102"/>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04" name="直線コネクタ 103"/>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48260</xdr:rowOff>
    </xdr:from>
    <xdr:ext cx="465455" cy="259080"/>
    <xdr:sp macro="" textlink="">
      <xdr:nvSpPr>
        <xdr:cNvPr id="105" name="テキスト ボックス 104"/>
        <xdr:cNvSpPr txBox="1"/>
      </xdr:nvSpPr>
      <xdr:spPr>
        <a:xfrm>
          <a:off x="6136640" y="604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6" name="直線コネクタ 10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5455" cy="259080"/>
    <xdr:sp macro="" textlink="">
      <xdr:nvSpPr>
        <xdr:cNvPr id="107" name="テキスト ボックス 106"/>
        <xdr:cNvSpPr txBox="1"/>
      </xdr:nvSpPr>
      <xdr:spPr>
        <a:xfrm>
          <a:off x="6136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08" name="直線コネクタ 107"/>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162560</xdr:rowOff>
    </xdr:from>
    <xdr:ext cx="465455" cy="259080"/>
    <xdr:sp macro="" textlink="">
      <xdr:nvSpPr>
        <xdr:cNvPr id="109" name="テキスト ボックス 108"/>
        <xdr:cNvSpPr txBox="1"/>
      </xdr:nvSpPr>
      <xdr:spPr>
        <a:xfrm>
          <a:off x="6136640" y="547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1" name="テキスト ボックス 110"/>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143510</xdr:rowOff>
    </xdr:from>
    <xdr:to xmlns:xdr="http://schemas.openxmlformats.org/drawingml/2006/spreadsheetDrawing">
      <xdr:col>54</xdr:col>
      <xdr:colOff>189865</xdr:colOff>
      <xdr:row>41</xdr:row>
      <xdr:rowOff>161925</xdr:rowOff>
    </xdr:to>
    <xdr:cxnSp macro="">
      <xdr:nvCxnSpPr>
        <xdr:cNvPr id="113" name="直線コネクタ 112"/>
        <xdr:cNvCxnSpPr/>
      </xdr:nvCxnSpPr>
      <xdr:spPr>
        <a:xfrm flipV="1">
          <a:off x="10476865" y="58013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166370</xdr:rowOff>
    </xdr:from>
    <xdr:ext cx="469900" cy="257175"/>
    <xdr:sp macro="" textlink="">
      <xdr:nvSpPr>
        <xdr:cNvPr id="114" name="【図書館】&#10;一人当たり面積最小値テキスト"/>
        <xdr:cNvSpPr txBox="1"/>
      </xdr:nvSpPr>
      <xdr:spPr>
        <a:xfrm>
          <a:off x="10515600" y="7195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161925</xdr:rowOff>
    </xdr:from>
    <xdr:to xmlns:xdr="http://schemas.openxmlformats.org/drawingml/2006/spreadsheetDrawing">
      <xdr:col>55</xdr:col>
      <xdr:colOff>88900</xdr:colOff>
      <xdr:row>41</xdr:row>
      <xdr:rowOff>161925</xdr:rowOff>
    </xdr:to>
    <xdr:cxnSp macro="">
      <xdr:nvCxnSpPr>
        <xdr:cNvPr id="115" name="直線コネクタ 114"/>
        <xdr:cNvCxnSpPr/>
      </xdr:nvCxnSpPr>
      <xdr:spPr>
        <a:xfrm>
          <a:off x="10388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89535</xdr:rowOff>
    </xdr:from>
    <xdr:ext cx="469900" cy="257175"/>
    <xdr:sp macro="" textlink="">
      <xdr:nvSpPr>
        <xdr:cNvPr id="116" name="【図書館】&#10;一人当たり面積最大値テキスト"/>
        <xdr:cNvSpPr txBox="1"/>
      </xdr:nvSpPr>
      <xdr:spPr>
        <a:xfrm>
          <a:off x="10515600" y="55759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143510</xdr:rowOff>
    </xdr:from>
    <xdr:to xmlns:xdr="http://schemas.openxmlformats.org/drawingml/2006/spreadsheetDrawing">
      <xdr:col>55</xdr:col>
      <xdr:colOff>88900</xdr:colOff>
      <xdr:row>33</xdr:row>
      <xdr:rowOff>143510</xdr:rowOff>
    </xdr:to>
    <xdr:cxnSp macro="">
      <xdr:nvCxnSpPr>
        <xdr:cNvPr id="117" name="直線コネクタ 116"/>
        <xdr:cNvCxnSpPr/>
      </xdr:nvCxnSpPr>
      <xdr:spPr>
        <a:xfrm>
          <a:off x="10388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156210</xdr:rowOff>
    </xdr:from>
    <xdr:ext cx="469900" cy="257175"/>
    <xdr:sp macro="" textlink="">
      <xdr:nvSpPr>
        <xdr:cNvPr id="118" name="【図書館】&#10;一人当たり面積平均値テキスト"/>
        <xdr:cNvSpPr txBox="1"/>
      </xdr:nvSpPr>
      <xdr:spPr>
        <a:xfrm>
          <a:off x="10515600" y="66713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19" name="フローチャート: 判断 118"/>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20" name="フローチャート: 判断 119"/>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63500</xdr:rowOff>
    </xdr:from>
    <xdr:to xmlns:xdr="http://schemas.openxmlformats.org/drawingml/2006/spreadsheetDrawing">
      <xdr:col>46</xdr:col>
      <xdr:colOff>38100</xdr:colOff>
      <xdr:row>39</xdr:row>
      <xdr:rowOff>165100</xdr:rowOff>
    </xdr:to>
    <xdr:sp macro="" textlink="">
      <xdr:nvSpPr>
        <xdr:cNvPr id="121" name="フローチャート: 判断 120"/>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15875</xdr:rowOff>
    </xdr:from>
    <xdr:to xmlns:xdr="http://schemas.openxmlformats.org/drawingml/2006/spreadsheetDrawing">
      <xdr:col>41</xdr:col>
      <xdr:colOff>101600</xdr:colOff>
      <xdr:row>39</xdr:row>
      <xdr:rowOff>117475</xdr:rowOff>
    </xdr:to>
    <xdr:sp macro="" textlink="">
      <xdr:nvSpPr>
        <xdr:cNvPr id="122" name="フローチャート: 判断 121"/>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111125</xdr:rowOff>
    </xdr:from>
    <xdr:to xmlns:xdr="http://schemas.openxmlformats.org/drawingml/2006/spreadsheetDrawing">
      <xdr:col>36</xdr:col>
      <xdr:colOff>165100</xdr:colOff>
      <xdr:row>39</xdr:row>
      <xdr:rowOff>41275</xdr:rowOff>
    </xdr:to>
    <xdr:sp macro="" textlink="">
      <xdr:nvSpPr>
        <xdr:cNvPr id="123" name="フローチャート: 判断 122"/>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130175</xdr:rowOff>
    </xdr:from>
    <xdr:to xmlns:xdr="http://schemas.openxmlformats.org/drawingml/2006/spreadsheetDrawing">
      <xdr:col>50</xdr:col>
      <xdr:colOff>165100</xdr:colOff>
      <xdr:row>37</xdr:row>
      <xdr:rowOff>60325</xdr:rowOff>
    </xdr:to>
    <xdr:sp macro="" textlink="">
      <xdr:nvSpPr>
        <xdr:cNvPr id="129" name="楕円 128"/>
        <xdr:cNvSpPr/>
      </xdr:nvSpPr>
      <xdr:spPr>
        <a:xfrm>
          <a:off x="958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36</xdr:row>
      <xdr:rowOff>139700</xdr:rowOff>
    </xdr:from>
    <xdr:to xmlns:xdr="http://schemas.openxmlformats.org/drawingml/2006/spreadsheetDrawing">
      <xdr:col>46</xdr:col>
      <xdr:colOff>38100</xdr:colOff>
      <xdr:row>37</xdr:row>
      <xdr:rowOff>69850</xdr:rowOff>
    </xdr:to>
    <xdr:sp macro="" textlink="">
      <xdr:nvSpPr>
        <xdr:cNvPr id="130" name="楕円 129"/>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9525</xdr:rowOff>
    </xdr:from>
    <xdr:to xmlns:xdr="http://schemas.openxmlformats.org/drawingml/2006/spreadsheetDrawing">
      <xdr:col>50</xdr:col>
      <xdr:colOff>114300</xdr:colOff>
      <xdr:row>37</xdr:row>
      <xdr:rowOff>19050</xdr:rowOff>
    </xdr:to>
    <xdr:cxnSp macro="">
      <xdr:nvCxnSpPr>
        <xdr:cNvPr id="131" name="直線コネクタ 130"/>
        <xdr:cNvCxnSpPr/>
      </xdr:nvCxnSpPr>
      <xdr:spPr>
        <a:xfrm flipV="1">
          <a:off x="8750300" y="6353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158750</xdr:rowOff>
    </xdr:from>
    <xdr:to xmlns:xdr="http://schemas.openxmlformats.org/drawingml/2006/spreadsheetDrawing">
      <xdr:col>41</xdr:col>
      <xdr:colOff>101600</xdr:colOff>
      <xdr:row>37</xdr:row>
      <xdr:rowOff>88900</xdr:rowOff>
    </xdr:to>
    <xdr:sp macro="" textlink="">
      <xdr:nvSpPr>
        <xdr:cNvPr id="132" name="楕円 131"/>
        <xdr:cNvSpPr/>
      </xdr:nvSpPr>
      <xdr:spPr>
        <a:xfrm>
          <a:off x="781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19050</xdr:rowOff>
    </xdr:from>
    <xdr:to xmlns:xdr="http://schemas.openxmlformats.org/drawingml/2006/spreadsheetDrawing">
      <xdr:col>45</xdr:col>
      <xdr:colOff>177800</xdr:colOff>
      <xdr:row>37</xdr:row>
      <xdr:rowOff>38100</xdr:rowOff>
    </xdr:to>
    <xdr:cxnSp macro="">
      <xdr:nvCxnSpPr>
        <xdr:cNvPr id="133" name="直線コネクタ 132"/>
        <xdr:cNvCxnSpPr/>
      </xdr:nvCxnSpPr>
      <xdr:spPr>
        <a:xfrm flipV="1">
          <a:off x="7861300" y="6362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137160</xdr:rowOff>
    </xdr:from>
    <xdr:ext cx="469900" cy="259080"/>
    <xdr:sp macro="" textlink="">
      <xdr:nvSpPr>
        <xdr:cNvPr id="134" name="n_1aveValue【図書館】&#10;一人当たり面積"/>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156210</xdr:rowOff>
    </xdr:from>
    <xdr:ext cx="467995" cy="257175"/>
    <xdr:sp macro="" textlink="">
      <xdr:nvSpPr>
        <xdr:cNvPr id="135" name="n_2aveValue【図書館】&#10;一人当たり面積"/>
        <xdr:cNvSpPr txBox="1"/>
      </xdr:nvSpPr>
      <xdr:spPr>
        <a:xfrm>
          <a:off x="8515350" y="6842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109220</xdr:rowOff>
    </xdr:from>
    <xdr:ext cx="467995" cy="257175"/>
    <xdr:sp macro="" textlink="">
      <xdr:nvSpPr>
        <xdr:cNvPr id="136" name="n_3aveValue【図書館】&#10;一人当たり面積"/>
        <xdr:cNvSpPr txBox="1"/>
      </xdr:nvSpPr>
      <xdr:spPr>
        <a:xfrm>
          <a:off x="7626350" y="6795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57785</xdr:rowOff>
    </xdr:from>
    <xdr:ext cx="467995" cy="259080"/>
    <xdr:sp macro="" textlink="">
      <xdr:nvSpPr>
        <xdr:cNvPr id="137" name="n_4aveValue【図書館】&#10;一人当たり面積"/>
        <xdr:cNvSpPr txBox="1"/>
      </xdr:nvSpPr>
      <xdr:spPr>
        <a:xfrm>
          <a:off x="6737350" y="6401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76835</xdr:rowOff>
    </xdr:from>
    <xdr:ext cx="469900" cy="257175"/>
    <xdr:sp macro="" textlink="">
      <xdr:nvSpPr>
        <xdr:cNvPr id="138" name="n_1mainValue【図書館】&#10;一人当たり面積"/>
        <xdr:cNvSpPr txBox="1"/>
      </xdr:nvSpPr>
      <xdr:spPr>
        <a:xfrm>
          <a:off x="9391650" y="6077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86360</xdr:rowOff>
    </xdr:from>
    <xdr:ext cx="467995" cy="257175"/>
    <xdr:sp macro="" textlink="">
      <xdr:nvSpPr>
        <xdr:cNvPr id="139" name="n_2mainValue【図書館】&#10;一人当たり面積"/>
        <xdr:cNvSpPr txBox="1"/>
      </xdr:nvSpPr>
      <xdr:spPr>
        <a:xfrm>
          <a:off x="8515350" y="6087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105410</xdr:rowOff>
    </xdr:from>
    <xdr:ext cx="467995" cy="259080"/>
    <xdr:sp macro="" textlink="">
      <xdr:nvSpPr>
        <xdr:cNvPr id="140" name="n_3mainValue【図書館】&#10;一人当たり面積"/>
        <xdr:cNvSpPr txBox="1"/>
      </xdr:nvSpPr>
      <xdr:spPr>
        <a:xfrm>
          <a:off x="7626350" y="6106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49" name="テキスト ボックス 148"/>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0" name="直線コネクタ 14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1" name="テキスト ボックス 150"/>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2" name="直線コネクタ 15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3" name="テキスト ボックス 152"/>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4" name="直線コネクタ 15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5" name="テキスト ボックス 15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6" name="直線コネクタ 15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57" name="テキスト ボックス 156"/>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8" name="直線コネクタ 15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9" name="テキスト ボックス 15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0" name="直線コネクタ 15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1" name="テキスト ボックス 160"/>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2" name="直線コネクタ 16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3" name="テキスト ボックス 162"/>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59</xdr:row>
      <xdr:rowOff>114300</xdr:rowOff>
    </xdr:from>
    <xdr:to xmlns:xdr="http://schemas.openxmlformats.org/drawingml/2006/spreadsheetDrawing">
      <xdr:col>24</xdr:col>
      <xdr:colOff>62865</xdr:colOff>
      <xdr:row>64</xdr:row>
      <xdr:rowOff>120650</xdr:rowOff>
    </xdr:to>
    <xdr:cxnSp macro="">
      <xdr:nvCxnSpPr>
        <xdr:cNvPr id="166" name="直線コネクタ 165"/>
        <xdr:cNvCxnSpPr/>
      </xdr:nvCxnSpPr>
      <xdr:spPr>
        <a:xfrm flipV="1">
          <a:off x="4634865" y="10229850"/>
          <a:ext cx="0" cy="863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124460</xdr:rowOff>
    </xdr:from>
    <xdr:ext cx="405130" cy="259080"/>
    <xdr:sp macro="" textlink="">
      <xdr:nvSpPr>
        <xdr:cNvPr id="167" name="【体育館・プール】&#10;有形固定資産減価償却率最小値テキスト"/>
        <xdr:cNvSpPr txBox="1"/>
      </xdr:nvSpPr>
      <xdr:spPr>
        <a:xfrm>
          <a:off x="4673600" y="1109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120650</xdr:rowOff>
    </xdr:from>
    <xdr:to xmlns:xdr="http://schemas.openxmlformats.org/drawingml/2006/spreadsheetDrawing">
      <xdr:col>24</xdr:col>
      <xdr:colOff>152400</xdr:colOff>
      <xdr:row>64</xdr:row>
      <xdr:rowOff>120650</xdr:rowOff>
    </xdr:to>
    <xdr:cxnSp macro="">
      <xdr:nvCxnSpPr>
        <xdr:cNvPr id="168" name="直線コネクタ 167"/>
        <xdr:cNvCxnSpPr/>
      </xdr:nvCxnSpPr>
      <xdr:spPr>
        <a:xfrm>
          <a:off x="4546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60960</xdr:rowOff>
    </xdr:from>
    <xdr:ext cx="405130" cy="259080"/>
    <xdr:sp macro="" textlink="">
      <xdr:nvSpPr>
        <xdr:cNvPr id="169" name="【体育館・プール】&#10;有形固定資産減価償却率最大値テキスト"/>
        <xdr:cNvSpPr txBox="1"/>
      </xdr:nvSpPr>
      <xdr:spPr>
        <a:xfrm>
          <a:off x="4673600" y="1000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114300</xdr:rowOff>
    </xdr:from>
    <xdr:to xmlns:xdr="http://schemas.openxmlformats.org/drawingml/2006/spreadsheetDrawing">
      <xdr:col>24</xdr:col>
      <xdr:colOff>152400</xdr:colOff>
      <xdr:row>59</xdr:row>
      <xdr:rowOff>114300</xdr:rowOff>
    </xdr:to>
    <xdr:cxnSp macro="">
      <xdr:nvCxnSpPr>
        <xdr:cNvPr id="170" name="直線コネクタ 169"/>
        <xdr:cNvCxnSpPr/>
      </xdr:nvCxnSpPr>
      <xdr:spPr>
        <a:xfrm>
          <a:off x="4546600" y="1022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53340</xdr:rowOff>
    </xdr:from>
    <xdr:ext cx="405130" cy="257175"/>
    <xdr:sp macro="" textlink="">
      <xdr:nvSpPr>
        <xdr:cNvPr id="171" name="【体育館・プール】&#10;有形固定資産減価償却率平均値テキスト"/>
        <xdr:cNvSpPr txBox="1"/>
      </xdr:nvSpPr>
      <xdr:spPr>
        <a:xfrm>
          <a:off x="4673600" y="105117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74930</xdr:rowOff>
    </xdr:from>
    <xdr:to xmlns:xdr="http://schemas.openxmlformats.org/drawingml/2006/spreadsheetDrawing">
      <xdr:col>24</xdr:col>
      <xdr:colOff>114300</xdr:colOff>
      <xdr:row>62</xdr:row>
      <xdr:rowOff>5080</xdr:rowOff>
    </xdr:to>
    <xdr:sp macro="" textlink="">
      <xdr:nvSpPr>
        <xdr:cNvPr id="172" name="フローチャート: 判断 171"/>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14605</xdr:rowOff>
    </xdr:from>
    <xdr:to xmlns:xdr="http://schemas.openxmlformats.org/drawingml/2006/spreadsheetDrawing">
      <xdr:col>20</xdr:col>
      <xdr:colOff>38100</xdr:colOff>
      <xdr:row>61</xdr:row>
      <xdr:rowOff>116205</xdr:rowOff>
    </xdr:to>
    <xdr:sp macro="" textlink="">
      <xdr:nvSpPr>
        <xdr:cNvPr id="173" name="フローチャート: 判断 172"/>
        <xdr:cNvSpPr/>
      </xdr:nvSpPr>
      <xdr:spPr>
        <a:xfrm>
          <a:off x="3746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117475</xdr:rowOff>
    </xdr:from>
    <xdr:to xmlns:xdr="http://schemas.openxmlformats.org/drawingml/2006/spreadsheetDrawing">
      <xdr:col>15</xdr:col>
      <xdr:colOff>101600</xdr:colOff>
      <xdr:row>61</xdr:row>
      <xdr:rowOff>47625</xdr:rowOff>
    </xdr:to>
    <xdr:sp macro="" textlink="">
      <xdr:nvSpPr>
        <xdr:cNvPr id="174" name="フローチャート: 判断 173"/>
        <xdr:cNvSpPr/>
      </xdr:nvSpPr>
      <xdr:spPr>
        <a:xfrm>
          <a:off x="2857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100965</xdr:rowOff>
    </xdr:from>
    <xdr:to xmlns:xdr="http://schemas.openxmlformats.org/drawingml/2006/spreadsheetDrawing">
      <xdr:col>10</xdr:col>
      <xdr:colOff>165100</xdr:colOff>
      <xdr:row>61</xdr:row>
      <xdr:rowOff>31115</xdr:rowOff>
    </xdr:to>
    <xdr:sp macro="" textlink="">
      <xdr:nvSpPr>
        <xdr:cNvPr id="175" name="フローチャート: 判断 174"/>
        <xdr:cNvSpPr/>
      </xdr:nvSpPr>
      <xdr:spPr>
        <a:xfrm>
          <a:off x="1968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114300</xdr:rowOff>
    </xdr:from>
    <xdr:to xmlns:xdr="http://schemas.openxmlformats.org/drawingml/2006/spreadsheetDrawing">
      <xdr:col>6</xdr:col>
      <xdr:colOff>38100</xdr:colOff>
      <xdr:row>61</xdr:row>
      <xdr:rowOff>44450</xdr:rowOff>
    </xdr:to>
    <xdr:sp macro="" textlink="">
      <xdr:nvSpPr>
        <xdr:cNvPr id="176" name="フローチャート: 判断 175"/>
        <xdr:cNvSpPr/>
      </xdr:nvSpPr>
      <xdr:spPr>
        <a:xfrm>
          <a:off x="1079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7" name="テキスト ボックス 176"/>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8" name="テキスト ボックス 177"/>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9" name="テキスト ボックス 178"/>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0" name="テキスト ボックス 179"/>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1" name="テキスト ボックス 180"/>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153035</xdr:rowOff>
    </xdr:from>
    <xdr:to xmlns:xdr="http://schemas.openxmlformats.org/drawingml/2006/spreadsheetDrawing">
      <xdr:col>20</xdr:col>
      <xdr:colOff>38100</xdr:colOff>
      <xdr:row>57</xdr:row>
      <xdr:rowOff>83185</xdr:rowOff>
    </xdr:to>
    <xdr:sp macro="" textlink="">
      <xdr:nvSpPr>
        <xdr:cNvPr id="182" name="楕円 181"/>
        <xdr:cNvSpPr/>
      </xdr:nvSpPr>
      <xdr:spPr>
        <a:xfrm>
          <a:off x="3746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56</xdr:row>
      <xdr:rowOff>94615</xdr:rowOff>
    </xdr:from>
    <xdr:to xmlns:xdr="http://schemas.openxmlformats.org/drawingml/2006/spreadsheetDrawing">
      <xdr:col>15</xdr:col>
      <xdr:colOff>101600</xdr:colOff>
      <xdr:row>57</xdr:row>
      <xdr:rowOff>24765</xdr:rowOff>
    </xdr:to>
    <xdr:sp macro="" textlink="">
      <xdr:nvSpPr>
        <xdr:cNvPr id="183" name="楕円 182"/>
        <xdr:cNvSpPr/>
      </xdr:nvSpPr>
      <xdr:spPr>
        <a:xfrm>
          <a:off x="2857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145415</xdr:rowOff>
    </xdr:from>
    <xdr:to xmlns:xdr="http://schemas.openxmlformats.org/drawingml/2006/spreadsheetDrawing">
      <xdr:col>19</xdr:col>
      <xdr:colOff>177800</xdr:colOff>
      <xdr:row>57</xdr:row>
      <xdr:rowOff>32385</xdr:rowOff>
    </xdr:to>
    <xdr:cxnSp macro="">
      <xdr:nvCxnSpPr>
        <xdr:cNvPr id="184" name="直線コネクタ 183"/>
        <xdr:cNvCxnSpPr/>
      </xdr:nvCxnSpPr>
      <xdr:spPr>
        <a:xfrm>
          <a:off x="2908300" y="97466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37465</xdr:rowOff>
    </xdr:from>
    <xdr:to xmlns:xdr="http://schemas.openxmlformats.org/drawingml/2006/spreadsheetDrawing">
      <xdr:col>10</xdr:col>
      <xdr:colOff>165100</xdr:colOff>
      <xdr:row>56</xdr:row>
      <xdr:rowOff>139065</xdr:rowOff>
    </xdr:to>
    <xdr:sp macro="" textlink="">
      <xdr:nvSpPr>
        <xdr:cNvPr id="185" name="楕円 184"/>
        <xdr:cNvSpPr/>
      </xdr:nvSpPr>
      <xdr:spPr>
        <a:xfrm>
          <a:off x="1968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56</xdr:row>
      <xdr:rowOff>88265</xdr:rowOff>
    </xdr:from>
    <xdr:to xmlns:xdr="http://schemas.openxmlformats.org/drawingml/2006/spreadsheetDrawing">
      <xdr:col>15</xdr:col>
      <xdr:colOff>50800</xdr:colOff>
      <xdr:row>56</xdr:row>
      <xdr:rowOff>145415</xdr:rowOff>
    </xdr:to>
    <xdr:cxnSp macro="">
      <xdr:nvCxnSpPr>
        <xdr:cNvPr id="186" name="直線コネクタ 185"/>
        <xdr:cNvCxnSpPr/>
      </xdr:nvCxnSpPr>
      <xdr:spPr>
        <a:xfrm>
          <a:off x="2019300" y="96894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107315</xdr:rowOff>
    </xdr:from>
    <xdr:ext cx="405130" cy="259080"/>
    <xdr:sp macro="" textlink="">
      <xdr:nvSpPr>
        <xdr:cNvPr id="187" name="n_1aveValue【体育館・プール】&#10;有形固定資産減価償却率"/>
        <xdr:cNvSpPr txBox="1"/>
      </xdr:nvSpPr>
      <xdr:spPr>
        <a:xfrm>
          <a:off x="3582035" y="1056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38735</xdr:rowOff>
    </xdr:from>
    <xdr:ext cx="403225" cy="259080"/>
    <xdr:sp macro="" textlink="">
      <xdr:nvSpPr>
        <xdr:cNvPr id="188" name="n_2aveValue【体育館・プール】&#10;有形固定資産減価償却率"/>
        <xdr:cNvSpPr txBox="1"/>
      </xdr:nvSpPr>
      <xdr:spPr>
        <a:xfrm>
          <a:off x="2705735" y="1049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22225</xdr:rowOff>
    </xdr:from>
    <xdr:ext cx="403225" cy="258445"/>
    <xdr:sp macro="" textlink="">
      <xdr:nvSpPr>
        <xdr:cNvPr id="189" name="n_3aveValue【体育館・プール】&#10;有形固定資産減価償却率"/>
        <xdr:cNvSpPr txBox="1"/>
      </xdr:nvSpPr>
      <xdr:spPr>
        <a:xfrm>
          <a:off x="1816735" y="104806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60960</xdr:rowOff>
    </xdr:from>
    <xdr:ext cx="403225" cy="259080"/>
    <xdr:sp macro="" textlink="">
      <xdr:nvSpPr>
        <xdr:cNvPr id="190" name="n_4aveValue【体育館・プール】&#10;有形固定資産減価償却率"/>
        <xdr:cNvSpPr txBox="1"/>
      </xdr:nvSpPr>
      <xdr:spPr>
        <a:xfrm>
          <a:off x="927735" y="10176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99695</xdr:rowOff>
    </xdr:from>
    <xdr:ext cx="405130" cy="257175"/>
    <xdr:sp macro="" textlink="">
      <xdr:nvSpPr>
        <xdr:cNvPr id="191" name="n_1mainValue【体育館・プール】&#10;有形固定資産減価償却率"/>
        <xdr:cNvSpPr txBox="1"/>
      </xdr:nvSpPr>
      <xdr:spPr>
        <a:xfrm>
          <a:off x="3582035" y="95294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41275</xdr:rowOff>
    </xdr:from>
    <xdr:ext cx="403225" cy="257175"/>
    <xdr:sp macro="" textlink="">
      <xdr:nvSpPr>
        <xdr:cNvPr id="192" name="n_2mainValue【体育館・プール】&#10;有形固定資産減価償却率"/>
        <xdr:cNvSpPr txBox="1"/>
      </xdr:nvSpPr>
      <xdr:spPr>
        <a:xfrm>
          <a:off x="2705735" y="9471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155575</xdr:rowOff>
    </xdr:from>
    <xdr:ext cx="403225" cy="257175"/>
    <xdr:sp macro="" textlink="">
      <xdr:nvSpPr>
        <xdr:cNvPr id="193" name="n_3mainValue【体育館・プール】&#10;有形固定資産減価償却率"/>
        <xdr:cNvSpPr txBox="1"/>
      </xdr:nvSpPr>
      <xdr:spPr>
        <a:xfrm>
          <a:off x="1816735" y="9413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02" name="テキスト ボックス 20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3" name="直線コネクタ 20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4" name="直線コネクタ 20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9080"/>
    <xdr:sp macro="" textlink="">
      <xdr:nvSpPr>
        <xdr:cNvPr id="205" name="テキスト ボックス 204"/>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6" name="直線コネクタ 20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9080"/>
    <xdr:sp macro="" textlink="">
      <xdr:nvSpPr>
        <xdr:cNvPr id="207" name="テキスト ボックス 206"/>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08" name="直線コネクタ 20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7175"/>
    <xdr:sp macro="" textlink="">
      <xdr:nvSpPr>
        <xdr:cNvPr id="209" name="テキスト ボックス 208"/>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0" name="直線コネクタ 20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9080"/>
    <xdr:sp macro="" textlink="">
      <xdr:nvSpPr>
        <xdr:cNvPr id="211" name="テキスト ボックス 210"/>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2" name="直線コネクタ 21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7175"/>
    <xdr:sp macro="" textlink="">
      <xdr:nvSpPr>
        <xdr:cNvPr id="213" name="テキスト ボックス 212"/>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4" name="直線コネクタ 21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5455" cy="259080"/>
    <xdr:sp macro="" textlink="">
      <xdr:nvSpPr>
        <xdr:cNvPr id="215" name="テキスト ボックス 214"/>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6" name="直線コネクタ 21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17" name="テキスト ボックス 216"/>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74930</xdr:rowOff>
    </xdr:from>
    <xdr:to xmlns:xdr="http://schemas.openxmlformats.org/drawingml/2006/spreadsheetDrawing">
      <xdr:col>54</xdr:col>
      <xdr:colOff>189865</xdr:colOff>
      <xdr:row>64</xdr:row>
      <xdr:rowOff>88265</xdr:rowOff>
    </xdr:to>
    <xdr:cxnSp macro="">
      <xdr:nvCxnSpPr>
        <xdr:cNvPr id="219" name="直線コネクタ 218"/>
        <xdr:cNvCxnSpPr/>
      </xdr:nvCxnSpPr>
      <xdr:spPr>
        <a:xfrm flipV="1">
          <a:off x="10476865" y="967613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92075</xdr:rowOff>
    </xdr:from>
    <xdr:ext cx="469900" cy="259080"/>
    <xdr:sp macro="" textlink="">
      <xdr:nvSpPr>
        <xdr:cNvPr id="220" name="【体育館・プール】&#10;一人当たり面積最小値テキスト"/>
        <xdr:cNvSpPr txBox="1"/>
      </xdr:nvSpPr>
      <xdr:spPr>
        <a:xfrm>
          <a:off x="10515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88265</xdr:rowOff>
    </xdr:from>
    <xdr:to xmlns:xdr="http://schemas.openxmlformats.org/drawingml/2006/spreadsheetDrawing">
      <xdr:col>55</xdr:col>
      <xdr:colOff>88900</xdr:colOff>
      <xdr:row>64</xdr:row>
      <xdr:rowOff>88265</xdr:rowOff>
    </xdr:to>
    <xdr:cxnSp macro="">
      <xdr:nvCxnSpPr>
        <xdr:cNvPr id="221" name="直線コネクタ 220"/>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21590</xdr:rowOff>
    </xdr:from>
    <xdr:ext cx="469900" cy="259080"/>
    <xdr:sp macro="" textlink="">
      <xdr:nvSpPr>
        <xdr:cNvPr id="222" name="【体育館・プール】&#10;一人当たり面積最大値テキスト"/>
        <xdr:cNvSpPr txBox="1"/>
      </xdr:nvSpPr>
      <xdr:spPr>
        <a:xfrm>
          <a:off x="10515600" y="945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74930</xdr:rowOff>
    </xdr:from>
    <xdr:to xmlns:xdr="http://schemas.openxmlformats.org/drawingml/2006/spreadsheetDrawing">
      <xdr:col>55</xdr:col>
      <xdr:colOff>88900</xdr:colOff>
      <xdr:row>56</xdr:row>
      <xdr:rowOff>74930</xdr:rowOff>
    </xdr:to>
    <xdr:cxnSp macro="">
      <xdr:nvCxnSpPr>
        <xdr:cNvPr id="223" name="直線コネクタ 222"/>
        <xdr:cNvCxnSpPr/>
      </xdr:nvCxnSpPr>
      <xdr:spPr>
        <a:xfrm>
          <a:off x="10388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128270</xdr:rowOff>
    </xdr:from>
    <xdr:ext cx="469900" cy="259080"/>
    <xdr:sp macro="" textlink="">
      <xdr:nvSpPr>
        <xdr:cNvPr id="224" name="【体育館・プール】&#10;一人当たり面積平均値テキスト"/>
        <xdr:cNvSpPr txBox="1"/>
      </xdr:nvSpPr>
      <xdr:spPr>
        <a:xfrm>
          <a:off x="10515600" y="1058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149860</xdr:rowOff>
    </xdr:from>
    <xdr:to xmlns:xdr="http://schemas.openxmlformats.org/drawingml/2006/spreadsheetDrawing">
      <xdr:col>55</xdr:col>
      <xdr:colOff>50800</xdr:colOff>
      <xdr:row>62</xdr:row>
      <xdr:rowOff>80010</xdr:rowOff>
    </xdr:to>
    <xdr:sp macro="" textlink="">
      <xdr:nvSpPr>
        <xdr:cNvPr id="225" name="フローチャート: 判断 224"/>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135255</xdr:rowOff>
    </xdr:from>
    <xdr:to xmlns:xdr="http://schemas.openxmlformats.org/drawingml/2006/spreadsheetDrawing">
      <xdr:col>50</xdr:col>
      <xdr:colOff>165100</xdr:colOff>
      <xdr:row>62</xdr:row>
      <xdr:rowOff>65405</xdr:rowOff>
    </xdr:to>
    <xdr:sp macro="" textlink="">
      <xdr:nvSpPr>
        <xdr:cNvPr id="226" name="フローチャート: 判断 225"/>
        <xdr:cNvSpPr/>
      </xdr:nvSpPr>
      <xdr:spPr>
        <a:xfrm>
          <a:off x="9588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133985</xdr:rowOff>
    </xdr:from>
    <xdr:to xmlns:xdr="http://schemas.openxmlformats.org/drawingml/2006/spreadsheetDrawing">
      <xdr:col>46</xdr:col>
      <xdr:colOff>38100</xdr:colOff>
      <xdr:row>62</xdr:row>
      <xdr:rowOff>64135</xdr:rowOff>
    </xdr:to>
    <xdr:sp macro="" textlink="">
      <xdr:nvSpPr>
        <xdr:cNvPr id="227" name="フローチャート: 判断 226"/>
        <xdr:cNvSpPr/>
      </xdr:nvSpPr>
      <xdr:spPr>
        <a:xfrm>
          <a:off x="8699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102870</xdr:rowOff>
    </xdr:from>
    <xdr:to xmlns:xdr="http://schemas.openxmlformats.org/drawingml/2006/spreadsheetDrawing">
      <xdr:col>41</xdr:col>
      <xdr:colOff>101600</xdr:colOff>
      <xdr:row>62</xdr:row>
      <xdr:rowOff>33020</xdr:rowOff>
    </xdr:to>
    <xdr:sp macro="" textlink="">
      <xdr:nvSpPr>
        <xdr:cNvPr id="228" name="フローチャート: 判断 227"/>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92710</xdr:rowOff>
    </xdr:from>
    <xdr:to xmlns:xdr="http://schemas.openxmlformats.org/drawingml/2006/spreadsheetDrawing">
      <xdr:col>36</xdr:col>
      <xdr:colOff>165100</xdr:colOff>
      <xdr:row>62</xdr:row>
      <xdr:rowOff>22860</xdr:rowOff>
    </xdr:to>
    <xdr:sp macro="" textlink="">
      <xdr:nvSpPr>
        <xdr:cNvPr id="229" name="フローチャート: 判断 228"/>
        <xdr:cNvSpPr/>
      </xdr:nvSpPr>
      <xdr:spPr>
        <a:xfrm>
          <a:off x="6921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0" name="テキスト ボックス 22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31" name="テキスト ボックス 23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32" name="テキスト ボックス 23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33" name="テキスト ボックス 23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34" name="テキスト ボックス 23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141605</xdr:rowOff>
    </xdr:from>
    <xdr:to xmlns:xdr="http://schemas.openxmlformats.org/drawingml/2006/spreadsheetDrawing">
      <xdr:col>50</xdr:col>
      <xdr:colOff>165100</xdr:colOff>
      <xdr:row>60</xdr:row>
      <xdr:rowOff>71755</xdr:rowOff>
    </xdr:to>
    <xdr:sp macro="" textlink="">
      <xdr:nvSpPr>
        <xdr:cNvPr id="235" name="楕円 234"/>
        <xdr:cNvSpPr/>
      </xdr:nvSpPr>
      <xdr:spPr>
        <a:xfrm>
          <a:off x="958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3175</xdr:rowOff>
    </xdr:from>
    <xdr:to xmlns:xdr="http://schemas.openxmlformats.org/drawingml/2006/spreadsheetDrawing">
      <xdr:col>46</xdr:col>
      <xdr:colOff>38100</xdr:colOff>
      <xdr:row>60</xdr:row>
      <xdr:rowOff>104775</xdr:rowOff>
    </xdr:to>
    <xdr:sp macro="" textlink="">
      <xdr:nvSpPr>
        <xdr:cNvPr id="236" name="楕円 235"/>
        <xdr:cNvSpPr/>
      </xdr:nvSpPr>
      <xdr:spPr>
        <a:xfrm>
          <a:off x="8699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20955</xdr:rowOff>
    </xdr:from>
    <xdr:to xmlns:xdr="http://schemas.openxmlformats.org/drawingml/2006/spreadsheetDrawing">
      <xdr:col>50</xdr:col>
      <xdr:colOff>114300</xdr:colOff>
      <xdr:row>60</xdr:row>
      <xdr:rowOff>53975</xdr:rowOff>
    </xdr:to>
    <xdr:cxnSp macro="">
      <xdr:nvCxnSpPr>
        <xdr:cNvPr id="237" name="直線コネクタ 236"/>
        <xdr:cNvCxnSpPr/>
      </xdr:nvCxnSpPr>
      <xdr:spPr>
        <a:xfrm flipV="1">
          <a:off x="8750300" y="103079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15875</xdr:rowOff>
    </xdr:from>
    <xdr:to xmlns:xdr="http://schemas.openxmlformats.org/drawingml/2006/spreadsheetDrawing">
      <xdr:col>41</xdr:col>
      <xdr:colOff>101600</xdr:colOff>
      <xdr:row>60</xdr:row>
      <xdr:rowOff>117475</xdr:rowOff>
    </xdr:to>
    <xdr:sp macro="" textlink="">
      <xdr:nvSpPr>
        <xdr:cNvPr id="238" name="楕円 237"/>
        <xdr:cNvSpPr/>
      </xdr:nvSpPr>
      <xdr:spPr>
        <a:xfrm>
          <a:off x="781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53975</xdr:rowOff>
    </xdr:from>
    <xdr:to xmlns:xdr="http://schemas.openxmlformats.org/drawingml/2006/spreadsheetDrawing">
      <xdr:col>45</xdr:col>
      <xdr:colOff>177800</xdr:colOff>
      <xdr:row>60</xdr:row>
      <xdr:rowOff>66675</xdr:rowOff>
    </xdr:to>
    <xdr:cxnSp macro="">
      <xdr:nvCxnSpPr>
        <xdr:cNvPr id="239" name="直線コネクタ 238"/>
        <xdr:cNvCxnSpPr/>
      </xdr:nvCxnSpPr>
      <xdr:spPr>
        <a:xfrm flipV="1">
          <a:off x="7861300" y="103409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56515</xdr:rowOff>
    </xdr:from>
    <xdr:ext cx="469900" cy="258445"/>
    <xdr:sp macro="" textlink="">
      <xdr:nvSpPr>
        <xdr:cNvPr id="240" name="n_1aveValue【体育館・プール】&#10;一人当たり面積"/>
        <xdr:cNvSpPr txBox="1"/>
      </xdr:nvSpPr>
      <xdr:spPr>
        <a:xfrm>
          <a:off x="9391650" y="10686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55245</xdr:rowOff>
    </xdr:from>
    <xdr:ext cx="467995" cy="257175"/>
    <xdr:sp macro="" textlink="">
      <xdr:nvSpPr>
        <xdr:cNvPr id="241" name="n_2aveValue【体育館・プール】&#10;一人当たり面積"/>
        <xdr:cNvSpPr txBox="1"/>
      </xdr:nvSpPr>
      <xdr:spPr>
        <a:xfrm>
          <a:off x="8515350" y="10685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24130</xdr:rowOff>
    </xdr:from>
    <xdr:ext cx="467995" cy="259080"/>
    <xdr:sp macro="" textlink="">
      <xdr:nvSpPr>
        <xdr:cNvPr id="242" name="n_3aveValue【体育館・プール】&#10;一人当たり面積"/>
        <xdr:cNvSpPr txBox="1"/>
      </xdr:nvSpPr>
      <xdr:spPr>
        <a:xfrm>
          <a:off x="7626350" y="10654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39370</xdr:rowOff>
    </xdr:from>
    <xdr:ext cx="467995" cy="259080"/>
    <xdr:sp macro="" textlink="">
      <xdr:nvSpPr>
        <xdr:cNvPr id="243" name="n_4aveValue【体育館・プール】&#10;一人当たり面積"/>
        <xdr:cNvSpPr txBox="1"/>
      </xdr:nvSpPr>
      <xdr:spPr>
        <a:xfrm>
          <a:off x="6737350" y="10326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88265</xdr:rowOff>
    </xdr:from>
    <xdr:ext cx="469900" cy="257175"/>
    <xdr:sp macro="" textlink="">
      <xdr:nvSpPr>
        <xdr:cNvPr id="244" name="n_1mainValue【体育館・プール】&#10;一人当たり面積"/>
        <xdr:cNvSpPr txBox="1"/>
      </xdr:nvSpPr>
      <xdr:spPr>
        <a:xfrm>
          <a:off x="9391650" y="10032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121285</xdr:rowOff>
    </xdr:from>
    <xdr:ext cx="467995" cy="257175"/>
    <xdr:sp macro="" textlink="">
      <xdr:nvSpPr>
        <xdr:cNvPr id="245" name="n_2mainValue【体育館・プール】&#10;一人当たり面積"/>
        <xdr:cNvSpPr txBox="1"/>
      </xdr:nvSpPr>
      <xdr:spPr>
        <a:xfrm>
          <a:off x="8515350" y="10065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133985</xdr:rowOff>
    </xdr:from>
    <xdr:ext cx="467995" cy="257175"/>
    <xdr:sp macro="" textlink="">
      <xdr:nvSpPr>
        <xdr:cNvPr id="246" name="n_3mainValue【体育館・プール】&#10;一人当たり面積"/>
        <xdr:cNvSpPr txBox="1"/>
      </xdr:nvSpPr>
      <xdr:spPr>
        <a:xfrm>
          <a:off x="7626350" y="100780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271" name="テキスト ボックス 270"/>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72" name="直線コネクタ 27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273" name="テキスト ボックス 272"/>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74" name="直線コネクタ 27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275" name="テキスト ボックス 274"/>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76" name="直線コネクタ 27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77" name="テキスト ボックス 27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78" name="直線コネクタ 27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279" name="テキスト ボックス 278"/>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80" name="直線コネクタ 27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81" name="テキスト ボックス 28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82" name="直線コネクタ 28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83" name="テキスト ボックス 28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84" name="直線コネクタ 28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285" name="テキスト ボックス 284"/>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86" name="直線コネクタ 28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108</xdr:row>
      <xdr:rowOff>100965</xdr:rowOff>
    </xdr:to>
    <xdr:cxnSp macro="">
      <xdr:nvCxnSpPr>
        <xdr:cNvPr id="288" name="直線コネクタ 287"/>
        <xdr:cNvCxnSpPr/>
      </xdr:nvCxnSpPr>
      <xdr:spPr>
        <a:xfrm flipV="1">
          <a:off x="4634865" y="1716278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104775</xdr:rowOff>
    </xdr:from>
    <xdr:ext cx="405130" cy="259080"/>
    <xdr:sp macro="" textlink="">
      <xdr:nvSpPr>
        <xdr:cNvPr id="289" name="【市民会館】&#10;有形固定資産減価償却率最小値テキスト"/>
        <xdr:cNvSpPr txBox="1"/>
      </xdr:nvSpPr>
      <xdr:spPr>
        <a:xfrm>
          <a:off x="4673600" y="1862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100965</xdr:rowOff>
    </xdr:from>
    <xdr:to xmlns:xdr="http://schemas.openxmlformats.org/drawingml/2006/spreadsheetDrawing">
      <xdr:col>24</xdr:col>
      <xdr:colOff>152400</xdr:colOff>
      <xdr:row>108</xdr:row>
      <xdr:rowOff>100965</xdr:rowOff>
    </xdr:to>
    <xdr:cxnSp macro="">
      <xdr:nvCxnSpPr>
        <xdr:cNvPr id="290" name="直線コネクタ 289"/>
        <xdr:cNvCxnSpPr/>
      </xdr:nvCxnSpPr>
      <xdr:spPr>
        <a:xfrm>
          <a:off x="4546600" y="186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7175"/>
    <xdr:sp macro="" textlink="">
      <xdr:nvSpPr>
        <xdr:cNvPr id="291" name="【市民会館】&#10;有形固定資産減価償却率最大値テキスト"/>
        <xdr:cNvSpPr txBox="1"/>
      </xdr:nvSpPr>
      <xdr:spPr>
        <a:xfrm>
          <a:off x="4673600" y="169373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292" name="直線コネクタ 291"/>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90170</xdr:rowOff>
    </xdr:from>
    <xdr:ext cx="405130" cy="259080"/>
    <xdr:sp macro="" textlink="">
      <xdr:nvSpPr>
        <xdr:cNvPr id="293" name="【市民会館】&#10;有形固定資産減価償却率平均値テキスト"/>
        <xdr:cNvSpPr txBox="1"/>
      </xdr:nvSpPr>
      <xdr:spPr>
        <a:xfrm>
          <a:off x="4673600" y="17920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111760</xdr:rowOff>
    </xdr:from>
    <xdr:to xmlns:xdr="http://schemas.openxmlformats.org/drawingml/2006/spreadsheetDrawing">
      <xdr:col>24</xdr:col>
      <xdr:colOff>114300</xdr:colOff>
      <xdr:row>105</xdr:row>
      <xdr:rowOff>41910</xdr:rowOff>
    </xdr:to>
    <xdr:sp macro="" textlink="">
      <xdr:nvSpPr>
        <xdr:cNvPr id="294" name="フローチャート: 判断 293"/>
        <xdr:cNvSpPr/>
      </xdr:nvSpPr>
      <xdr:spPr>
        <a:xfrm>
          <a:off x="45847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57785</xdr:rowOff>
    </xdr:from>
    <xdr:to xmlns:xdr="http://schemas.openxmlformats.org/drawingml/2006/spreadsheetDrawing">
      <xdr:col>20</xdr:col>
      <xdr:colOff>38100</xdr:colOff>
      <xdr:row>104</xdr:row>
      <xdr:rowOff>159385</xdr:rowOff>
    </xdr:to>
    <xdr:sp macro="" textlink="">
      <xdr:nvSpPr>
        <xdr:cNvPr id="295" name="フローチャート: 判断 294"/>
        <xdr:cNvSpPr/>
      </xdr:nvSpPr>
      <xdr:spPr>
        <a:xfrm>
          <a:off x="3746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67945</xdr:rowOff>
    </xdr:from>
    <xdr:to xmlns:xdr="http://schemas.openxmlformats.org/drawingml/2006/spreadsheetDrawing">
      <xdr:col>15</xdr:col>
      <xdr:colOff>101600</xdr:colOff>
      <xdr:row>104</xdr:row>
      <xdr:rowOff>169545</xdr:rowOff>
    </xdr:to>
    <xdr:sp macro="" textlink="">
      <xdr:nvSpPr>
        <xdr:cNvPr id="296" name="フローチャート: 判断 295"/>
        <xdr:cNvSpPr/>
      </xdr:nvSpPr>
      <xdr:spPr>
        <a:xfrm>
          <a:off x="2857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66040</xdr:rowOff>
    </xdr:from>
    <xdr:to xmlns:xdr="http://schemas.openxmlformats.org/drawingml/2006/spreadsheetDrawing">
      <xdr:col>10</xdr:col>
      <xdr:colOff>165100</xdr:colOff>
      <xdr:row>104</xdr:row>
      <xdr:rowOff>167640</xdr:rowOff>
    </xdr:to>
    <xdr:sp macro="" textlink="">
      <xdr:nvSpPr>
        <xdr:cNvPr id="297" name="フローチャート: 判断 296"/>
        <xdr:cNvSpPr/>
      </xdr:nvSpPr>
      <xdr:spPr>
        <a:xfrm>
          <a:off x="1968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25400</xdr:rowOff>
    </xdr:from>
    <xdr:to xmlns:xdr="http://schemas.openxmlformats.org/drawingml/2006/spreadsheetDrawing">
      <xdr:col>6</xdr:col>
      <xdr:colOff>38100</xdr:colOff>
      <xdr:row>104</xdr:row>
      <xdr:rowOff>127000</xdr:rowOff>
    </xdr:to>
    <xdr:sp macro="" textlink="">
      <xdr:nvSpPr>
        <xdr:cNvPr id="298" name="フローチャート: 判断 297"/>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99" name="テキスト ボックス 29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00" name="テキスト ボックス 29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01" name="テキスト ボックス 30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02" name="テキスト ボックス 30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03" name="テキスト ボックス 30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105410</xdr:rowOff>
    </xdr:from>
    <xdr:to xmlns:xdr="http://schemas.openxmlformats.org/drawingml/2006/spreadsheetDrawing">
      <xdr:col>20</xdr:col>
      <xdr:colOff>38100</xdr:colOff>
      <xdr:row>107</xdr:row>
      <xdr:rowOff>35560</xdr:rowOff>
    </xdr:to>
    <xdr:sp macro="" textlink="">
      <xdr:nvSpPr>
        <xdr:cNvPr id="304" name="楕円 303"/>
        <xdr:cNvSpPr/>
      </xdr:nvSpPr>
      <xdr:spPr>
        <a:xfrm>
          <a:off x="3746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86360</xdr:rowOff>
    </xdr:from>
    <xdr:to xmlns:xdr="http://schemas.openxmlformats.org/drawingml/2006/spreadsheetDrawing">
      <xdr:col>15</xdr:col>
      <xdr:colOff>101600</xdr:colOff>
      <xdr:row>107</xdr:row>
      <xdr:rowOff>15875</xdr:rowOff>
    </xdr:to>
    <xdr:sp macro="" textlink="">
      <xdr:nvSpPr>
        <xdr:cNvPr id="305" name="楕円 304"/>
        <xdr:cNvSpPr/>
      </xdr:nvSpPr>
      <xdr:spPr>
        <a:xfrm>
          <a:off x="2857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136525</xdr:rowOff>
    </xdr:from>
    <xdr:to xmlns:xdr="http://schemas.openxmlformats.org/drawingml/2006/spreadsheetDrawing">
      <xdr:col>19</xdr:col>
      <xdr:colOff>177800</xdr:colOff>
      <xdr:row>106</xdr:row>
      <xdr:rowOff>156210</xdr:rowOff>
    </xdr:to>
    <xdr:cxnSp macro="">
      <xdr:nvCxnSpPr>
        <xdr:cNvPr id="306" name="直線コネクタ 305"/>
        <xdr:cNvCxnSpPr/>
      </xdr:nvCxnSpPr>
      <xdr:spPr>
        <a:xfrm>
          <a:off x="2908300" y="183102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92075</xdr:rowOff>
    </xdr:from>
    <xdr:to xmlns:xdr="http://schemas.openxmlformats.org/drawingml/2006/spreadsheetDrawing">
      <xdr:col>10</xdr:col>
      <xdr:colOff>165100</xdr:colOff>
      <xdr:row>107</xdr:row>
      <xdr:rowOff>22225</xdr:rowOff>
    </xdr:to>
    <xdr:sp macro="" textlink="">
      <xdr:nvSpPr>
        <xdr:cNvPr id="307" name="楕円 306"/>
        <xdr:cNvSpPr/>
      </xdr:nvSpPr>
      <xdr:spPr>
        <a:xfrm>
          <a:off x="1968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136525</xdr:rowOff>
    </xdr:from>
    <xdr:to xmlns:xdr="http://schemas.openxmlformats.org/drawingml/2006/spreadsheetDrawing">
      <xdr:col>15</xdr:col>
      <xdr:colOff>50800</xdr:colOff>
      <xdr:row>106</xdr:row>
      <xdr:rowOff>143510</xdr:rowOff>
    </xdr:to>
    <xdr:cxnSp macro="">
      <xdr:nvCxnSpPr>
        <xdr:cNvPr id="308" name="直線コネクタ 307"/>
        <xdr:cNvCxnSpPr/>
      </xdr:nvCxnSpPr>
      <xdr:spPr>
        <a:xfrm flipV="1">
          <a:off x="2019300" y="183102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4445</xdr:rowOff>
    </xdr:from>
    <xdr:ext cx="405130" cy="259080"/>
    <xdr:sp macro="" textlink="">
      <xdr:nvSpPr>
        <xdr:cNvPr id="309" name="n_1aveValue【市民会館】&#10;有形固定資産減価償却率"/>
        <xdr:cNvSpPr txBox="1"/>
      </xdr:nvSpPr>
      <xdr:spPr>
        <a:xfrm>
          <a:off x="3582035" y="1766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14605</xdr:rowOff>
    </xdr:from>
    <xdr:ext cx="403225" cy="259080"/>
    <xdr:sp macro="" textlink="">
      <xdr:nvSpPr>
        <xdr:cNvPr id="310" name="n_2aveValue【市民会館】&#10;有形固定資産減価償却率"/>
        <xdr:cNvSpPr txBox="1"/>
      </xdr:nvSpPr>
      <xdr:spPr>
        <a:xfrm>
          <a:off x="2705735" y="17673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12700</xdr:rowOff>
    </xdr:from>
    <xdr:ext cx="403225" cy="259080"/>
    <xdr:sp macro="" textlink="">
      <xdr:nvSpPr>
        <xdr:cNvPr id="311" name="n_3aveValue【市民会館】&#10;有形固定資産減価償却率"/>
        <xdr:cNvSpPr txBox="1"/>
      </xdr:nvSpPr>
      <xdr:spPr>
        <a:xfrm>
          <a:off x="1816735" y="17672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143510</xdr:rowOff>
    </xdr:from>
    <xdr:ext cx="403225" cy="257175"/>
    <xdr:sp macro="" textlink="">
      <xdr:nvSpPr>
        <xdr:cNvPr id="312" name="n_4aveValue【市民会館】&#10;有形固定資産減価償却率"/>
        <xdr:cNvSpPr txBox="1"/>
      </xdr:nvSpPr>
      <xdr:spPr>
        <a:xfrm>
          <a:off x="927735" y="17631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26670</xdr:rowOff>
    </xdr:from>
    <xdr:ext cx="405130" cy="259080"/>
    <xdr:sp macro="" textlink="">
      <xdr:nvSpPr>
        <xdr:cNvPr id="313" name="n_1mainValue【市民会館】&#10;有形固定資産減価償却率"/>
        <xdr:cNvSpPr txBox="1"/>
      </xdr:nvSpPr>
      <xdr:spPr>
        <a:xfrm>
          <a:off x="3582035" y="1837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6985</xdr:rowOff>
    </xdr:from>
    <xdr:ext cx="403225" cy="257175"/>
    <xdr:sp macro="" textlink="">
      <xdr:nvSpPr>
        <xdr:cNvPr id="314" name="n_2mainValue【市民会館】&#10;有形固定資産減価償却率"/>
        <xdr:cNvSpPr txBox="1"/>
      </xdr:nvSpPr>
      <xdr:spPr>
        <a:xfrm>
          <a:off x="2705735" y="18352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13335</xdr:rowOff>
    </xdr:from>
    <xdr:ext cx="403225" cy="259080"/>
    <xdr:sp macro="" textlink="">
      <xdr:nvSpPr>
        <xdr:cNvPr id="315" name="n_3mainValue【市民会館】&#10;有形固定資産減価償却率"/>
        <xdr:cNvSpPr txBox="1"/>
      </xdr:nvSpPr>
      <xdr:spPr>
        <a:xfrm>
          <a:off x="1816735" y="18358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324" name="テキスト ボックス 323"/>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25" name="直線コネクタ 32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26" name="直線コネクタ 325"/>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5455" cy="259080"/>
    <xdr:sp macro="" textlink="">
      <xdr:nvSpPr>
        <xdr:cNvPr id="327" name="テキスト ボックス 326"/>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28" name="直線コネクタ 327"/>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5455" cy="257175"/>
    <xdr:sp macro="" textlink="">
      <xdr:nvSpPr>
        <xdr:cNvPr id="329" name="テキスト ボックス 328"/>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30" name="直線コネクタ 32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5455" cy="259080"/>
    <xdr:sp macro="" textlink="">
      <xdr:nvSpPr>
        <xdr:cNvPr id="331" name="テキスト ボックス 330"/>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32" name="直線コネクタ 331"/>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5455" cy="259080"/>
    <xdr:sp macro="" textlink="">
      <xdr:nvSpPr>
        <xdr:cNvPr id="333" name="テキスト ボックス 332"/>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34" name="直線コネクタ 333"/>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5455" cy="257175"/>
    <xdr:sp macro="" textlink="">
      <xdr:nvSpPr>
        <xdr:cNvPr id="335" name="テキスト ボックス 334"/>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36" name="直線コネクタ 33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337" name="テキスト ボックス 336"/>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57150</xdr:rowOff>
    </xdr:from>
    <xdr:to xmlns:xdr="http://schemas.openxmlformats.org/drawingml/2006/spreadsheetDrawing">
      <xdr:col>54</xdr:col>
      <xdr:colOff>189865</xdr:colOff>
      <xdr:row>108</xdr:row>
      <xdr:rowOff>95250</xdr:rowOff>
    </xdr:to>
    <xdr:cxnSp macro="">
      <xdr:nvCxnSpPr>
        <xdr:cNvPr id="339" name="直線コネクタ 338"/>
        <xdr:cNvCxnSpPr/>
      </xdr:nvCxnSpPr>
      <xdr:spPr>
        <a:xfrm flipV="1">
          <a:off x="10476865" y="170307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99060</xdr:rowOff>
    </xdr:from>
    <xdr:ext cx="469900" cy="257175"/>
    <xdr:sp macro="" textlink="">
      <xdr:nvSpPr>
        <xdr:cNvPr id="340" name="【市民会館】&#10;一人当たり面積最小値テキスト"/>
        <xdr:cNvSpPr txBox="1"/>
      </xdr:nvSpPr>
      <xdr:spPr>
        <a:xfrm>
          <a:off x="10515600" y="18615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95250</xdr:rowOff>
    </xdr:from>
    <xdr:to xmlns:xdr="http://schemas.openxmlformats.org/drawingml/2006/spreadsheetDrawing">
      <xdr:col>55</xdr:col>
      <xdr:colOff>88900</xdr:colOff>
      <xdr:row>108</xdr:row>
      <xdr:rowOff>95250</xdr:rowOff>
    </xdr:to>
    <xdr:cxnSp macro="">
      <xdr:nvCxnSpPr>
        <xdr:cNvPr id="341" name="直線コネクタ 340"/>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3810</xdr:rowOff>
    </xdr:from>
    <xdr:ext cx="469900" cy="259080"/>
    <xdr:sp macro="" textlink="">
      <xdr:nvSpPr>
        <xdr:cNvPr id="342" name="【市民会館】&#10;一人当たり面積最大値テキスト"/>
        <xdr:cNvSpPr txBox="1"/>
      </xdr:nvSpPr>
      <xdr:spPr>
        <a:xfrm>
          <a:off x="10515600" y="1680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343" name="直線コネクタ 342"/>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64770</xdr:rowOff>
    </xdr:from>
    <xdr:ext cx="469900" cy="257175"/>
    <xdr:sp macro="" textlink="">
      <xdr:nvSpPr>
        <xdr:cNvPr id="344" name="【市民会館】&#10;一人当たり面積平均値テキスト"/>
        <xdr:cNvSpPr txBox="1"/>
      </xdr:nvSpPr>
      <xdr:spPr>
        <a:xfrm>
          <a:off x="10515600" y="178955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86360</xdr:rowOff>
    </xdr:from>
    <xdr:to xmlns:xdr="http://schemas.openxmlformats.org/drawingml/2006/spreadsheetDrawing">
      <xdr:col>55</xdr:col>
      <xdr:colOff>50800</xdr:colOff>
      <xdr:row>105</xdr:row>
      <xdr:rowOff>16510</xdr:rowOff>
    </xdr:to>
    <xdr:sp macro="" textlink="">
      <xdr:nvSpPr>
        <xdr:cNvPr id="345" name="フローチャート: 判断 344"/>
        <xdr:cNvSpPr/>
      </xdr:nvSpPr>
      <xdr:spPr>
        <a:xfrm>
          <a:off x="104267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78740</xdr:rowOff>
    </xdr:from>
    <xdr:to xmlns:xdr="http://schemas.openxmlformats.org/drawingml/2006/spreadsheetDrawing">
      <xdr:col>50</xdr:col>
      <xdr:colOff>165100</xdr:colOff>
      <xdr:row>105</xdr:row>
      <xdr:rowOff>8890</xdr:rowOff>
    </xdr:to>
    <xdr:sp macro="" textlink="">
      <xdr:nvSpPr>
        <xdr:cNvPr id="346" name="フローチャート: 判断 345"/>
        <xdr:cNvSpPr/>
      </xdr:nvSpPr>
      <xdr:spPr>
        <a:xfrm>
          <a:off x="95885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82550</xdr:rowOff>
    </xdr:from>
    <xdr:to xmlns:xdr="http://schemas.openxmlformats.org/drawingml/2006/spreadsheetDrawing">
      <xdr:col>46</xdr:col>
      <xdr:colOff>38100</xdr:colOff>
      <xdr:row>105</xdr:row>
      <xdr:rowOff>12700</xdr:rowOff>
    </xdr:to>
    <xdr:sp macro="" textlink="">
      <xdr:nvSpPr>
        <xdr:cNvPr id="347" name="フローチャート: 判断 346"/>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109220</xdr:rowOff>
    </xdr:from>
    <xdr:to xmlns:xdr="http://schemas.openxmlformats.org/drawingml/2006/spreadsheetDrawing">
      <xdr:col>41</xdr:col>
      <xdr:colOff>101600</xdr:colOff>
      <xdr:row>105</xdr:row>
      <xdr:rowOff>39370</xdr:rowOff>
    </xdr:to>
    <xdr:sp macro="" textlink="">
      <xdr:nvSpPr>
        <xdr:cNvPr id="348" name="フローチャート: 判断 347"/>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349" name="フローチャート: 判断 34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50" name="テキスト ボックス 34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51" name="テキスト ボックス 35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52" name="テキスト ボックス 35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53" name="テキスト ボックス 35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54" name="テキスト ボックス 35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21590</xdr:rowOff>
    </xdr:from>
    <xdr:to xmlns:xdr="http://schemas.openxmlformats.org/drawingml/2006/spreadsheetDrawing">
      <xdr:col>50</xdr:col>
      <xdr:colOff>165100</xdr:colOff>
      <xdr:row>102</xdr:row>
      <xdr:rowOff>123190</xdr:rowOff>
    </xdr:to>
    <xdr:sp macro="" textlink="">
      <xdr:nvSpPr>
        <xdr:cNvPr id="355" name="楕円 354"/>
        <xdr:cNvSpPr/>
      </xdr:nvSpPr>
      <xdr:spPr>
        <a:xfrm>
          <a:off x="9588500" y="17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102</xdr:row>
      <xdr:rowOff>40640</xdr:rowOff>
    </xdr:from>
    <xdr:to xmlns:xdr="http://schemas.openxmlformats.org/drawingml/2006/spreadsheetDrawing">
      <xdr:col>46</xdr:col>
      <xdr:colOff>38100</xdr:colOff>
      <xdr:row>102</xdr:row>
      <xdr:rowOff>142240</xdr:rowOff>
    </xdr:to>
    <xdr:sp macro="" textlink="">
      <xdr:nvSpPr>
        <xdr:cNvPr id="356" name="楕円 355"/>
        <xdr:cNvSpPr/>
      </xdr:nvSpPr>
      <xdr:spPr>
        <a:xfrm>
          <a:off x="8699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72390</xdr:rowOff>
    </xdr:from>
    <xdr:to xmlns:xdr="http://schemas.openxmlformats.org/drawingml/2006/spreadsheetDrawing">
      <xdr:col>50</xdr:col>
      <xdr:colOff>114300</xdr:colOff>
      <xdr:row>102</xdr:row>
      <xdr:rowOff>91440</xdr:rowOff>
    </xdr:to>
    <xdr:cxnSp macro="">
      <xdr:nvCxnSpPr>
        <xdr:cNvPr id="357" name="直線コネクタ 356"/>
        <xdr:cNvCxnSpPr/>
      </xdr:nvCxnSpPr>
      <xdr:spPr>
        <a:xfrm flipV="1">
          <a:off x="8750300" y="17560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59690</xdr:rowOff>
    </xdr:from>
    <xdr:to xmlns:xdr="http://schemas.openxmlformats.org/drawingml/2006/spreadsheetDrawing">
      <xdr:col>41</xdr:col>
      <xdr:colOff>101600</xdr:colOff>
      <xdr:row>102</xdr:row>
      <xdr:rowOff>161290</xdr:rowOff>
    </xdr:to>
    <xdr:sp macro="" textlink="">
      <xdr:nvSpPr>
        <xdr:cNvPr id="358" name="楕円 357"/>
        <xdr:cNvSpPr/>
      </xdr:nvSpPr>
      <xdr:spPr>
        <a:xfrm>
          <a:off x="7810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91440</xdr:rowOff>
    </xdr:from>
    <xdr:to xmlns:xdr="http://schemas.openxmlformats.org/drawingml/2006/spreadsheetDrawing">
      <xdr:col>45</xdr:col>
      <xdr:colOff>177800</xdr:colOff>
      <xdr:row>102</xdr:row>
      <xdr:rowOff>110490</xdr:rowOff>
    </xdr:to>
    <xdr:cxnSp macro="">
      <xdr:nvCxnSpPr>
        <xdr:cNvPr id="359" name="直線コネクタ 358"/>
        <xdr:cNvCxnSpPr/>
      </xdr:nvCxnSpPr>
      <xdr:spPr>
        <a:xfrm flipV="1">
          <a:off x="7861300" y="175793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0</xdr:rowOff>
    </xdr:from>
    <xdr:ext cx="469900" cy="259080"/>
    <xdr:sp macro="" textlink="">
      <xdr:nvSpPr>
        <xdr:cNvPr id="360" name="n_1aveValue【市民会館】&#10;一人当たり面積"/>
        <xdr:cNvSpPr txBox="1"/>
      </xdr:nvSpPr>
      <xdr:spPr>
        <a:xfrm>
          <a:off x="939165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3810</xdr:rowOff>
    </xdr:from>
    <xdr:ext cx="467995" cy="259080"/>
    <xdr:sp macro="" textlink="">
      <xdr:nvSpPr>
        <xdr:cNvPr id="361" name="n_2aveValue【市民会館】&#10;一人当たり面積"/>
        <xdr:cNvSpPr txBox="1"/>
      </xdr:nvSpPr>
      <xdr:spPr>
        <a:xfrm>
          <a:off x="8515350" y="18006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30480</xdr:rowOff>
    </xdr:from>
    <xdr:ext cx="467995" cy="257175"/>
    <xdr:sp macro="" textlink="">
      <xdr:nvSpPr>
        <xdr:cNvPr id="362" name="n_3aveValue【市民会館】&#10;一人当たり面積"/>
        <xdr:cNvSpPr txBox="1"/>
      </xdr:nvSpPr>
      <xdr:spPr>
        <a:xfrm>
          <a:off x="7626350" y="18032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40640</xdr:rowOff>
    </xdr:from>
    <xdr:ext cx="467995" cy="257175"/>
    <xdr:sp macro="" textlink="">
      <xdr:nvSpPr>
        <xdr:cNvPr id="363" name="n_4aveValue【市民会館】&#10;一人当たり面積"/>
        <xdr:cNvSpPr txBox="1"/>
      </xdr:nvSpPr>
      <xdr:spPr>
        <a:xfrm>
          <a:off x="6737350" y="1787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139700</xdr:rowOff>
    </xdr:from>
    <xdr:ext cx="469900" cy="259080"/>
    <xdr:sp macro="" textlink="">
      <xdr:nvSpPr>
        <xdr:cNvPr id="364" name="n_1mainValue【市民会館】&#10;一人当たり面積"/>
        <xdr:cNvSpPr txBox="1"/>
      </xdr:nvSpPr>
      <xdr:spPr>
        <a:xfrm>
          <a:off x="9391650" y="1728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158750</xdr:rowOff>
    </xdr:from>
    <xdr:ext cx="467995" cy="259080"/>
    <xdr:sp macro="" textlink="">
      <xdr:nvSpPr>
        <xdr:cNvPr id="365" name="n_2mainValue【市民会館】&#10;一人当たり面積"/>
        <xdr:cNvSpPr txBox="1"/>
      </xdr:nvSpPr>
      <xdr:spPr>
        <a:xfrm>
          <a:off x="8515350" y="17303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6350</xdr:rowOff>
    </xdr:from>
    <xdr:ext cx="467995" cy="257175"/>
    <xdr:sp macro="" textlink="">
      <xdr:nvSpPr>
        <xdr:cNvPr id="366" name="n_3mainValue【市民会館】&#10;一人当たり面積"/>
        <xdr:cNvSpPr txBox="1"/>
      </xdr:nvSpPr>
      <xdr:spPr>
        <a:xfrm>
          <a:off x="7626350" y="17322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75" name="テキスト ボックス 37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6" name="直線コネクタ 37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77" name="テキスト ボックス 37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78" name="直線コネクタ 37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379" name="テキスト ボックス 378"/>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80" name="直線コネクタ 37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381" name="テキスト ボックス 380"/>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82" name="直線コネクタ 38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83" name="テキスト ボックス 38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84" name="直線コネクタ 38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85" name="テキスト ボックス 38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86" name="直線コネクタ 38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387" name="テキスト ボックス 386"/>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8" name="直線コネクタ 38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389" name="テキスト ボックス 388"/>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148590</xdr:rowOff>
    </xdr:from>
    <xdr:to xmlns:xdr="http://schemas.openxmlformats.org/drawingml/2006/spreadsheetDrawing">
      <xdr:col>85</xdr:col>
      <xdr:colOff>126365</xdr:colOff>
      <xdr:row>41</xdr:row>
      <xdr:rowOff>87630</xdr:rowOff>
    </xdr:to>
    <xdr:cxnSp macro="">
      <xdr:nvCxnSpPr>
        <xdr:cNvPr id="391" name="直線コネクタ 390"/>
        <xdr:cNvCxnSpPr/>
      </xdr:nvCxnSpPr>
      <xdr:spPr>
        <a:xfrm flipV="1">
          <a:off x="16318865" y="563499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91440</xdr:rowOff>
    </xdr:from>
    <xdr:ext cx="405130" cy="259080"/>
    <xdr:sp macro="" textlink="">
      <xdr:nvSpPr>
        <xdr:cNvPr id="392" name="【一般廃棄物処理施設】&#10;有形固定資産減価償却率最小値テキスト"/>
        <xdr:cNvSpPr txBox="1"/>
      </xdr:nvSpPr>
      <xdr:spPr>
        <a:xfrm>
          <a:off x="16357600" y="712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87630</xdr:rowOff>
    </xdr:from>
    <xdr:to xmlns:xdr="http://schemas.openxmlformats.org/drawingml/2006/spreadsheetDrawing">
      <xdr:col>86</xdr:col>
      <xdr:colOff>25400</xdr:colOff>
      <xdr:row>41</xdr:row>
      <xdr:rowOff>87630</xdr:rowOff>
    </xdr:to>
    <xdr:cxnSp macro="">
      <xdr:nvCxnSpPr>
        <xdr:cNvPr id="393" name="直線コネクタ 392"/>
        <xdr:cNvCxnSpPr/>
      </xdr:nvCxnSpPr>
      <xdr:spPr>
        <a:xfrm>
          <a:off x="16230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95250</xdr:rowOff>
    </xdr:from>
    <xdr:ext cx="405130" cy="259080"/>
    <xdr:sp macro="" textlink="">
      <xdr:nvSpPr>
        <xdr:cNvPr id="394" name="【一般廃棄物処理施設】&#10;有形固定資産減価償却率最大値テキスト"/>
        <xdr:cNvSpPr txBox="1"/>
      </xdr:nvSpPr>
      <xdr:spPr>
        <a:xfrm>
          <a:off x="16357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148590</xdr:rowOff>
    </xdr:from>
    <xdr:to xmlns:xdr="http://schemas.openxmlformats.org/drawingml/2006/spreadsheetDrawing">
      <xdr:col>86</xdr:col>
      <xdr:colOff>25400</xdr:colOff>
      <xdr:row>32</xdr:row>
      <xdr:rowOff>148590</xdr:rowOff>
    </xdr:to>
    <xdr:cxnSp macro="">
      <xdr:nvCxnSpPr>
        <xdr:cNvPr id="395" name="直線コネクタ 394"/>
        <xdr:cNvCxnSpPr/>
      </xdr:nvCxnSpPr>
      <xdr:spPr>
        <a:xfrm>
          <a:off x="16230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118110</xdr:rowOff>
    </xdr:from>
    <xdr:ext cx="405130" cy="259080"/>
    <xdr:sp macro="" textlink="">
      <xdr:nvSpPr>
        <xdr:cNvPr id="396" name="【一般廃棄物処理施設】&#10;有形固定資産減価償却率平均値テキスト"/>
        <xdr:cNvSpPr txBox="1"/>
      </xdr:nvSpPr>
      <xdr:spPr>
        <a:xfrm>
          <a:off x="16357600" y="629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139700</xdr:rowOff>
    </xdr:from>
    <xdr:to xmlns:xdr="http://schemas.openxmlformats.org/drawingml/2006/spreadsheetDrawing">
      <xdr:col>85</xdr:col>
      <xdr:colOff>177800</xdr:colOff>
      <xdr:row>37</xdr:row>
      <xdr:rowOff>69850</xdr:rowOff>
    </xdr:to>
    <xdr:sp macro="" textlink="">
      <xdr:nvSpPr>
        <xdr:cNvPr id="397" name="フローチャート: 判断 39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133985</xdr:rowOff>
    </xdr:from>
    <xdr:to xmlns:xdr="http://schemas.openxmlformats.org/drawingml/2006/spreadsheetDrawing">
      <xdr:col>81</xdr:col>
      <xdr:colOff>101600</xdr:colOff>
      <xdr:row>37</xdr:row>
      <xdr:rowOff>64135</xdr:rowOff>
    </xdr:to>
    <xdr:sp macro="" textlink="">
      <xdr:nvSpPr>
        <xdr:cNvPr id="398" name="フローチャート: 判断 397"/>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58420</xdr:rowOff>
    </xdr:to>
    <xdr:sp macro="" textlink="">
      <xdr:nvSpPr>
        <xdr:cNvPr id="399" name="フローチャート: 判断 39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57785</xdr:rowOff>
    </xdr:from>
    <xdr:to xmlns:xdr="http://schemas.openxmlformats.org/drawingml/2006/spreadsheetDrawing">
      <xdr:col>72</xdr:col>
      <xdr:colOff>38100</xdr:colOff>
      <xdr:row>36</xdr:row>
      <xdr:rowOff>159385</xdr:rowOff>
    </xdr:to>
    <xdr:sp macro="" textlink="">
      <xdr:nvSpPr>
        <xdr:cNvPr id="400" name="フローチャート: 判断 399"/>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133985</xdr:rowOff>
    </xdr:from>
    <xdr:to xmlns:xdr="http://schemas.openxmlformats.org/drawingml/2006/spreadsheetDrawing">
      <xdr:col>67</xdr:col>
      <xdr:colOff>101600</xdr:colOff>
      <xdr:row>37</xdr:row>
      <xdr:rowOff>64135</xdr:rowOff>
    </xdr:to>
    <xdr:sp macro="" textlink="">
      <xdr:nvSpPr>
        <xdr:cNvPr id="401" name="フローチャート: 判断 40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2" name="テキスト ボックス 40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3" name="テキスト ボックス 40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4" name="テキスト ボックス 40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5" name="テキスト ボックス 40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6" name="テキスト ボックス 40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63500</xdr:rowOff>
    </xdr:from>
    <xdr:to xmlns:xdr="http://schemas.openxmlformats.org/drawingml/2006/spreadsheetDrawing">
      <xdr:col>81</xdr:col>
      <xdr:colOff>101600</xdr:colOff>
      <xdr:row>35</xdr:row>
      <xdr:rowOff>165100</xdr:rowOff>
    </xdr:to>
    <xdr:sp macro="" textlink="">
      <xdr:nvSpPr>
        <xdr:cNvPr id="407" name="楕円 406"/>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35</xdr:row>
      <xdr:rowOff>17780</xdr:rowOff>
    </xdr:from>
    <xdr:to xmlns:xdr="http://schemas.openxmlformats.org/drawingml/2006/spreadsheetDrawing">
      <xdr:col>76</xdr:col>
      <xdr:colOff>165100</xdr:colOff>
      <xdr:row>35</xdr:row>
      <xdr:rowOff>119380</xdr:rowOff>
    </xdr:to>
    <xdr:sp macro="" textlink="">
      <xdr:nvSpPr>
        <xdr:cNvPr id="408" name="楕円 407"/>
        <xdr:cNvSpPr/>
      </xdr:nvSpPr>
      <xdr:spPr>
        <a:xfrm>
          <a:off x="14541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68580</xdr:rowOff>
    </xdr:from>
    <xdr:to xmlns:xdr="http://schemas.openxmlformats.org/drawingml/2006/spreadsheetDrawing">
      <xdr:col>81</xdr:col>
      <xdr:colOff>50800</xdr:colOff>
      <xdr:row>35</xdr:row>
      <xdr:rowOff>114300</xdr:rowOff>
    </xdr:to>
    <xdr:cxnSp macro="">
      <xdr:nvCxnSpPr>
        <xdr:cNvPr id="409" name="直線コネクタ 408"/>
        <xdr:cNvCxnSpPr/>
      </xdr:nvCxnSpPr>
      <xdr:spPr>
        <a:xfrm>
          <a:off x="14592300" y="60693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143510</xdr:rowOff>
    </xdr:from>
    <xdr:to xmlns:xdr="http://schemas.openxmlformats.org/drawingml/2006/spreadsheetDrawing">
      <xdr:col>72</xdr:col>
      <xdr:colOff>38100</xdr:colOff>
      <xdr:row>35</xdr:row>
      <xdr:rowOff>73660</xdr:rowOff>
    </xdr:to>
    <xdr:sp macro="" textlink="">
      <xdr:nvSpPr>
        <xdr:cNvPr id="410" name="楕円 409"/>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22860</xdr:rowOff>
    </xdr:from>
    <xdr:to xmlns:xdr="http://schemas.openxmlformats.org/drawingml/2006/spreadsheetDrawing">
      <xdr:col>76</xdr:col>
      <xdr:colOff>114300</xdr:colOff>
      <xdr:row>35</xdr:row>
      <xdr:rowOff>68580</xdr:rowOff>
    </xdr:to>
    <xdr:cxnSp macro="">
      <xdr:nvCxnSpPr>
        <xdr:cNvPr id="411" name="直線コネクタ 410"/>
        <xdr:cNvCxnSpPr/>
      </xdr:nvCxnSpPr>
      <xdr:spPr>
        <a:xfrm>
          <a:off x="13703300" y="6023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55245</xdr:rowOff>
    </xdr:from>
    <xdr:ext cx="405130" cy="257175"/>
    <xdr:sp macro="" textlink="">
      <xdr:nvSpPr>
        <xdr:cNvPr id="412" name="n_1aveValue【一般廃棄物処理施設】&#10;有形固定資産減価償却率"/>
        <xdr:cNvSpPr txBox="1"/>
      </xdr:nvSpPr>
      <xdr:spPr>
        <a:xfrm>
          <a:off x="15266035" y="63988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49530</xdr:rowOff>
    </xdr:from>
    <xdr:ext cx="403225" cy="259080"/>
    <xdr:sp macro="" textlink="">
      <xdr:nvSpPr>
        <xdr:cNvPr id="413" name="n_2aveValue【一般廃棄物処理施設】&#10;有形固定資産減価償却率"/>
        <xdr:cNvSpPr txBox="1"/>
      </xdr:nvSpPr>
      <xdr:spPr>
        <a:xfrm>
          <a:off x="14389735" y="6393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150495</xdr:rowOff>
    </xdr:from>
    <xdr:ext cx="403225" cy="259080"/>
    <xdr:sp macro="" textlink="">
      <xdr:nvSpPr>
        <xdr:cNvPr id="414" name="n_3aveValue【一般廃棄物処理施設】&#10;有形固定資産減価償却率"/>
        <xdr:cNvSpPr txBox="1"/>
      </xdr:nvSpPr>
      <xdr:spPr>
        <a:xfrm>
          <a:off x="13500735" y="6322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80645</xdr:rowOff>
    </xdr:from>
    <xdr:ext cx="403225" cy="259080"/>
    <xdr:sp macro="" textlink="">
      <xdr:nvSpPr>
        <xdr:cNvPr id="415" name="n_4aveValue【一般廃棄物処理施設】&#10;有形固定資産減価償却率"/>
        <xdr:cNvSpPr txBox="1"/>
      </xdr:nvSpPr>
      <xdr:spPr>
        <a:xfrm>
          <a:off x="12611735" y="6081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10160</xdr:rowOff>
    </xdr:from>
    <xdr:ext cx="405130" cy="259080"/>
    <xdr:sp macro="" textlink="">
      <xdr:nvSpPr>
        <xdr:cNvPr id="416" name="n_1mainValue【一般廃棄物処理施設】&#10;有形固定資産減価償却率"/>
        <xdr:cNvSpPr txBox="1"/>
      </xdr:nvSpPr>
      <xdr:spPr>
        <a:xfrm>
          <a:off x="15266035" y="58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135890</xdr:rowOff>
    </xdr:from>
    <xdr:ext cx="403225" cy="259080"/>
    <xdr:sp macro="" textlink="">
      <xdr:nvSpPr>
        <xdr:cNvPr id="417" name="n_2mainValue【一般廃棄物処理施設】&#10;有形固定資産減価償却率"/>
        <xdr:cNvSpPr txBox="1"/>
      </xdr:nvSpPr>
      <xdr:spPr>
        <a:xfrm>
          <a:off x="14389735" y="5793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90170</xdr:rowOff>
    </xdr:from>
    <xdr:ext cx="403225" cy="259080"/>
    <xdr:sp macro="" textlink="">
      <xdr:nvSpPr>
        <xdr:cNvPr id="418" name="n_3mainValue【一般廃棄物処理施設】&#10;有形固定資産減価償却率"/>
        <xdr:cNvSpPr txBox="1"/>
      </xdr:nvSpPr>
      <xdr:spPr>
        <a:xfrm>
          <a:off x="13500735" y="5748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27" name="テキスト ボックス 426"/>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29" name="直線コネクタ 428"/>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7015" cy="257175"/>
    <xdr:sp macro="" textlink="">
      <xdr:nvSpPr>
        <xdr:cNvPr id="430" name="テキスト ボックス 429"/>
        <xdr:cNvSpPr txBox="1"/>
      </xdr:nvSpPr>
      <xdr:spPr>
        <a:xfrm>
          <a:off x="18039080" y="7151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31" name="直線コネクタ 430"/>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725" cy="259080"/>
    <xdr:sp macro="" textlink="">
      <xdr:nvSpPr>
        <xdr:cNvPr id="432" name="テキスト ボックス 431"/>
        <xdr:cNvSpPr txBox="1"/>
      </xdr:nvSpPr>
      <xdr:spPr>
        <a:xfrm>
          <a:off x="17692370" y="682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33" name="直線コネクタ 432"/>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725" cy="257175"/>
    <xdr:sp macro="" textlink="">
      <xdr:nvSpPr>
        <xdr:cNvPr id="434" name="テキスト ボックス 433"/>
        <xdr:cNvSpPr txBox="1"/>
      </xdr:nvSpPr>
      <xdr:spPr>
        <a:xfrm>
          <a:off x="17692370" y="649859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35" name="直線コネクタ 434"/>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3725" cy="258445"/>
    <xdr:sp macro="" textlink="">
      <xdr:nvSpPr>
        <xdr:cNvPr id="436" name="テキスト ボックス 435"/>
        <xdr:cNvSpPr txBox="1"/>
      </xdr:nvSpPr>
      <xdr:spPr>
        <a:xfrm>
          <a:off x="17692370" y="61715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37" name="直線コネクタ 436"/>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3725" cy="259080"/>
    <xdr:sp macro="" textlink="">
      <xdr:nvSpPr>
        <xdr:cNvPr id="438" name="テキスト ボックス 437"/>
        <xdr:cNvSpPr txBox="1"/>
      </xdr:nvSpPr>
      <xdr:spPr>
        <a:xfrm>
          <a:off x="17692370" y="584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39" name="直線コネクタ 438"/>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3725" cy="257175"/>
    <xdr:sp macro="" textlink="">
      <xdr:nvSpPr>
        <xdr:cNvPr id="440" name="テキスト ボックス 439"/>
        <xdr:cNvSpPr txBox="1"/>
      </xdr:nvSpPr>
      <xdr:spPr>
        <a:xfrm>
          <a:off x="17692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1" name="直線コネクタ 44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442" name="テキスト ボックス 441"/>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112395</xdr:rowOff>
    </xdr:from>
    <xdr:to xmlns:xdr="http://schemas.openxmlformats.org/drawingml/2006/spreadsheetDrawing">
      <xdr:col>116</xdr:col>
      <xdr:colOff>62865</xdr:colOff>
      <xdr:row>42</xdr:row>
      <xdr:rowOff>92075</xdr:rowOff>
    </xdr:to>
    <xdr:cxnSp macro="">
      <xdr:nvCxnSpPr>
        <xdr:cNvPr id="444" name="直線コネクタ 443"/>
        <xdr:cNvCxnSpPr/>
      </xdr:nvCxnSpPr>
      <xdr:spPr>
        <a:xfrm flipV="1">
          <a:off x="22160865" y="577024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95885</xdr:rowOff>
    </xdr:from>
    <xdr:ext cx="378460" cy="259080"/>
    <xdr:sp macro="" textlink="">
      <xdr:nvSpPr>
        <xdr:cNvPr id="445" name="【一般廃棄物処理施設】&#10;一人当たり有形固定資産（償却資産）額最小値テキスト"/>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92075</xdr:rowOff>
    </xdr:from>
    <xdr:to xmlns:xdr="http://schemas.openxmlformats.org/drawingml/2006/spreadsheetDrawing">
      <xdr:col>116</xdr:col>
      <xdr:colOff>152400</xdr:colOff>
      <xdr:row>42</xdr:row>
      <xdr:rowOff>92075</xdr:rowOff>
    </xdr:to>
    <xdr:cxnSp macro="">
      <xdr:nvCxnSpPr>
        <xdr:cNvPr id="446" name="直線コネクタ 445"/>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59055</xdr:rowOff>
    </xdr:from>
    <xdr:ext cx="598805" cy="259080"/>
    <xdr:sp macro="" textlink="">
      <xdr:nvSpPr>
        <xdr:cNvPr id="447" name="【一般廃棄物処理施設】&#10;一人当たり有形固定資産（償却資産）額最大値テキスト"/>
        <xdr:cNvSpPr txBox="1"/>
      </xdr:nvSpPr>
      <xdr:spPr>
        <a:xfrm>
          <a:off x="22199600" y="5545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112395</xdr:rowOff>
    </xdr:from>
    <xdr:to xmlns:xdr="http://schemas.openxmlformats.org/drawingml/2006/spreadsheetDrawing">
      <xdr:col>116</xdr:col>
      <xdr:colOff>152400</xdr:colOff>
      <xdr:row>33</xdr:row>
      <xdr:rowOff>112395</xdr:rowOff>
    </xdr:to>
    <xdr:cxnSp macro="">
      <xdr:nvCxnSpPr>
        <xdr:cNvPr id="448" name="直線コネクタ 447"/>
        <xdr:cNvCxnSpPr/>
      </xdr:nvCxnSpPr>
      <xdr:spPr>
        <a:xfrm>
          <a:off x="22072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76835</xdr:rowOff>
    </xdr:from>
    <xdr:ext cx="534670" cy="257175"/>
    <xdr:sp macro="" textlink="">
      <xdr:nvSpPr>
        <xdr:cNvPr id="449" name="【一般廃棄物処理施設】&#10;一人当たり有形固定資産（償却資産）額平均値テキスト"/>
        <xdr:cNvSpPr txBox="1"/>
      </xdr:nvSpPr>
      <xdr:spPr>
        <a:xfrm>
          <a:off x="22199600" y="69348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98425</xdr:rowOff>
    </xdr:from>
    <xdr:to xmlns:xdr="http://schemas.openxmlformats.org/drawingml/2006/spreadsheetDrawing">
      <xdr:col>116</xdr:col>
      <xdr:colOff>114300</xdr:colOff>
      <xdr:row>41</xdr:row>
      <xdr:rowOff>29210</xdr:rowOff>
    </xdr:to>
    <xdr:sp macro="" textlink="">
      <xdr:nvSpPr>
        <xdr:cNvPr id="450" name="フローチャート: 判断 449"/>
        <xdr:cNvSpPr/>
      </xdr:nvSpPr>
      <xdr:spPr>
        <a:xfrm>
          <a:off x="221107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123825</xdr:rowOff>
    </xdr:from>
    <xdr:to xmlns:xdr="http://schemas.openxmlformats.org/drawingml/2006/spreadsheetDrawing">
      <xdr:col>112</xdr:col>
      <xdr:colOff>38100</xdr:colOff>
      <xdr:row>41</xdr:row>
      <xdr:rowOff>53975</xdr:rowOff>
    </xdr:to>
    <xdr:sp macro="" textlink="">
      <xdr:nvSpPr>
        <xdr:cNvPr id="451" name="フローチャート: 判断 450"/>
        <xdr:cNvSpPr/>
      </xdr:nvSpPr>
      <xdr:spPr>
        <a:xfrm>
          <a:off x="21272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139700</xdr:rowOff>
    </xdr:from>
    <xdr:to xmlns:xdr="http://schemas.openxmlformats.org/drawingml/2006/spreadsheetDrawing">
      <xdr:col>107</xdr:col>
      <xdr:colOff>101600</xdr:colOff>
      <xdr:row>41</xdr:row>
      <xdr:rowOff>69850</xdr:rowOff>
    </xdr:to>
    <xdr:sp macro="" textlink="">
      <xdr:nvSpPr>
        <xdr:cNvPr id="452" name="フローチャート: 判断 451"/>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114300</xdr:rowOff>
    </xdr:from>
    <xdr:to xmlns:xdr="http://schemas.openxmlformats.org/drawingml/2006/spreadsheetDrawing">
      <xdr:col>102</xdr:col>
      <xdr:colOff>165100</xdr:colOff>
      <xdr:row>41</xdr:row>
      <xdr:rowOff>44450</xdr:rowOff>
    </xdr:to>
    <xdr:sp macro="" textlink="">
      <xdr:nvSpPr>
        <xdr:cNvPr id="453" name="フローチャート: 判断 452"/>
        <xdr:cNvSpPr/>
      </xdr:nvSpPr>
      <xdr:spPr>
        <a:xfrm>
          <a:off x="19494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167640</xdr:rowOff>
    </xdr:from>
    <xdr:to xmlns:xdr="http://schemas.openxmlformats.org/drawingml/2006/spreadsheetDrawing">
      <xdr:col>98</xdr:col>
      <xdr:colOff>38100</xdr:colOff>
      <xdr:row>41</xdr:row>
      <xdr:rowOff>97790</xdr:rowOff>
    </xdr:to>
    <xdr:sp macro="" textlink="">
      <xdr:nvSpPr>
        <xdr:cNvPr id="454" name="フローチャート: 判断 453"/>
        <xdr:cNvSpPr/>
      </xdr:nvSpPr>
      <xdr:spPr>
        <a:xfrm>
          <a:off x="18605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5" name="テキスト ボックス 45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6" name="テキスト ボックス 45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7" name="テキスト ボックス 45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8" name="テキスト ボックス 45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9" name="テキスト ボックス 45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85090</xdr:rowOff>
    </xdr:from>
    <xdr:to xmlns:xdr="http://schemas.openxmlformats.org/drawingml/2006/spreadsheetDrawing">
      <xdr:col>112</xdr:col>
      <xdr:colOff>38100</xdr:colOff>
      <xdr:row>40</xdr:row>
      <xdr:rowOff>15240</xdr:rowOff>
    </xdr:to>
    <xdr:sp macro="" textlink="">
      <xdr:nvSpPr>
        <xdr:cNvPr id="460" name="楕円 459"/>
        <xdr:cNvSpPr/>
      </xdr:nvSpPr>
      <xdr:spPr>
        <a:xfrm>
          <a:off x="21272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92710</xdr:rowOff>
    </xdr:from>
    <xdr:to xmlns:xdr="http://schemas.openxmlformats.org/drawingml/2006/spreadsheetDrawing">
      <xdr:col>107</xdr:col>
      <xdr:colOff>101600</xdr:colOff>
      <xdr:row>40</xdr:row>
      <xdr:rowOff>22860</xdr:rowOff>
    </xdr:to>
    <xdr:sp macro="" textlink="">
      <xdr:nvSpPr>
        <xdr:cNvPr id="461" name="楕円 460"/>
        <xdr:cNvSpPr/>
      </xdr:nvSpPr>
      <xdr:spPr>
        <a:xfrm>
          <a:off x="20383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135890</xdr:rowOff>
    </xdr:from>
    <xdr:to xmlns:xdr="http://schemas.openxmlformats.org/drawingml/2006/spreadsheetDrawing">
      <xdr:col>111</xdr:col>
      <xdr:colOff>177800</xdr:colOff>
      <xdr:row>39</xdr:row>
      <xdr:rowOff>143510</xdr:rowOff>
    </xdr:to>
    <xdr:cxnSp macro="">
      <xdr:nvCxnSpPr>
        <xdr:cNvPr id="462" name="直線コネクタ 461"/>
        <xdr:cNvCxnSpPr/>
      </xdr:nvCxnSpPr>
      <xdr:spPr>
        <a:xfrm flipV="1">
          <a:off x="20434300" y="6822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100330</xdr:rowOff>
    </xdr:from>
    <xdr:to xmlns:xdr="http://schemas.openxmlformats.org/drawingml/2006/spreadsheetDrawing">
      <xdr:col>102</xdr:col>
      <xdr:colOff>165100</xdr:colOff>
      <xdr:row>40</xdr:row>
      <xdr:rowOff>30480</xdr:rowOff>
    </xdr:to>
    <xdr:sp macro="" textlink="">
      <xdr:nvSpPr>
        <xdr:cNvPr id="463" name="楕円 462"/>
        <xdr:cNvSpPr/>
      </xdr:nvSpPr>
      <xdr:spPr>
        <a:xfrm>
          <a:off x="19494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143510</xdr:rowOff>
    </xdr:from>
    <xdr:to xmlns:xdr="http://schemas.openxmlformats.org/drawingml/2006/spreadsheetDrawing">
      <xdr:col>107</xdr:col>
      <xdr:colOff>50800</xdr:colOff>
      <xdr:row>39</xdr:row>
      <xdr:rowOff>151130</xdr:rowOff>
    </xdr:to>
    <xdr:cxnSp macro="">
      <xdr:nvCxnSpPr>
        <xdr:cNvPr id="464" name="直線コネクタ 463"/>
        <xdr:cNvCxnSpPr/>
      </xdr:nvCxnSpPr>
      <xdr:spPr>
        <a:xfrm flipV="1">
          <a:off x="19545300" y="683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41</xdr:row>
      <xdr:rowOff>45085</xdr:rowOff>
    </xdr:from>
    <xdr:ext cx="534670" cy="258445"/>
    <xdr:sp macro="" textlink="">
      <xdr:nvSpPr>
        <xdr:cNvPr id="465" name="n_1aveValue【一般廃棄物処理施設】&#10;一人当たり有形固定資産（償却資産）額"/>
        <xdr:cNvSpPr txBox="1"/>
      </xdr:nvSpPr>
      <xdr:spPr>
        <a:xfrm>
          <a:off x="21043265" y="7074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60960</xdr:rowOff>
    </xdr:from>
    <xdr:ext cx="532765" cy="259080"/>
    <xdr:sp macro="" textlink="">
      <xdr:nvSpPr>
        <xdr:cNvPr id="466" name="n_2aveValue【一般廃棄物処理施設】&#10;一人当たり有形固定資産（償却資産）額"/>
        <xdr:cNvSpPr txBox="1"/>
      </xdr:nvSpPr>
      <xdr:spPr>
        <a:xfrm>
          <a:off x="20166965" y="7090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35560</xdr:rowOff>
    </xdr:from>
    <xdr:ext cx="532765" cy="259080"/>
    <xdr:sp macro="" textlink="">
      <xdr:nvSpPr>
        <xdr:cNvPr id="467" name="n_3aveValue【一般廃棄物処理施設】&#10;一人当たり有形固定資産（償却資産）額"/>
        <xdr:cNvSpPr txBox="1"/>
      </xdr:nvSpPr>
      <xdr:spPr>
        <a:xfrm>
          <a:off x="19277965" y="7065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114300</xdr:rowOff>
    </xdr:from>
    <xdr:ext cx="532765" cy="259080"/>
    <xdr:sp macro="" textlink="">
      <xdr:nvSpPr>
        <xdr:cNvPr id="468" name="n_4aveValue【一般廃棄物処理施設】&#10;一人当たり有形固定資産（償却資産）額"/>
        <xdr:cNvSpPr txBox="1"/>
      </xdr:nvSpPr>
      <xdr:spPr>
        <a:xfrm>
          <a:off x="18388965" y="6800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31750</xdr:rowOff>
    </xdr:from>
    <xdr:ext cx="596900" cy="257175"/>
    <xdr:sp macro="" textlink="">
      <xdr:nvSpPr>
        <xdr:cNvPr id="469" name="n_1mainValue【一般廃棄物処理施設】&#10;一人当たり有形固定資産（償却資産）額"/>
        <xdr:cNvSpPr txBox="1"/>
      </xdr:nvSpPr>
      <xdr:spPr>
        <a:xfrm>
          <a:off x="21010880" y="6546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39370</xdr:rowOff>
    </xdr:from>
    <xdr:ext cx="596900" cy="259080"/>
    <xdr:sp macro="" textlink="">
      <xdr:nvSpPr>
        <xdr:cNvPr id="470" name="n_2mainValue【一般廃棄物処理施設】&#10;一人当たり有形固定資産（償却資産）額"/>
        <xdr:cNvSpPr txBox="1"/>
      </xdr:nvSpPr>
      <xdr:spPr>
        <a:xfrm>
          <a:off x="20134580" y="6554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47625</xdr:rowOff>
    </xdr:from>
    <xdr:ext cx="596900" cy="259080"/>
    <xdr:sp macro="" textlink="">
      <xdr:nvSpPr>
        <xdr:cNvPr id="471" name="n_3mainValue【一般廃棄物処理施設】&#10;一人当たり有形固定資産（償却資産）額"/>
        <xdr:cNvSpPr txBox="1"/>
      </xdr:nvSpPr>
      <xdr:spPr>
        <a:xfrm>
          <a:off x="19245580" y="65627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80" name="テキスト ボックス 479"/>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1" name="直線コネクタ 48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82" name="テキスト ボックス 481"/>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83" name="直線コネクタ 48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484" name="テキスト ボックス 483"/>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85" name="直線コネクタ 48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86" name="テキスト ボックス 48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87" name="直線コネクタ 48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488" name="テキスト ボックス 487"/>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9" name="直線コネクタ 48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90" name="テキスト ボックス 48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91" name="直線コネクタ 49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492" name="テキスト ボックス 491"/>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93" name="直線コネクタ 49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494" name="テキスト ボックス 493"/>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5" name="直線コネクタ 49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168275</xdr:rowOff>
    </xdr:to>
    <xdr:cxnSp macro="">
      <xdr:nvCxnSpPr>
        <xdr:cNvPr id="497" name="直線コネクタ 496"/>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5130" cy="259080"/>
    <xdr:sp macro="" textlink="">
      <xdr:nvSpPr>
        <xdr:cNvPr id="498"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168275</xdr:rowOff>
    </xdr:from>
    <xdr:to xmlns:xdr="http://schemas.openxmlformats.org/drawingml/2006/spreadsheetDrawing">
      <xdr:col>86</xdr:col>
      <xdr:colOff>25400</xdr:colOff>
      <xdr:row>63</xdr:row>
      <xdr:rowOff>168275</xdr:rowOff>
    </xdr:to>
    <xdr:cxnSp macro="">
      <xdr:nvCxnSpPr>
        <xdr:cNvPr id="499" name="直線コネクタ 498"/>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500"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01" name="直線コネクタ 50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64770</xdr:rowOff>
    </xdr:from>
    <xdr:ext cx="405130" cy="257175"/>
    <xdr:sp macro="" textlink="">
      <xdr:nvSpPr>
        <xdr:cNvPr id="502" name="【保健センター・保健所】&#10;有形固定資産減価償却率平均値テキスト"/>
        <xdr:cNvSpPr txBox="1"/>
      </xdr:nvSpPr>
      <xdr:spPr>
        <a:xfrm>
          <a:off x="16357600" y="101803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86360</xdr:rowOff>
    </xdr:from>
    <xdr:to xmlns:xdr="http://schemas.openxmlformats.org/drawingml/2006/spreadsheetDrawing">
      <xdr:col>85</xdr:col>
      <xdr:colOff>177800</xdr:colOff>
      <xdr:row>60</xdr:row>
      <xdr:rowOff>16510</xdr:rowOff>
    </xdr:to>
    <xdr:sp macro="" textlink="">
      <xdr:nvSpPr>
        <xdr:cNvPr id="503" name="フローチャート: 判断 502"/>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84455</xdr:rowOff>
    </xdr:from>
    <xdr:to xmlns:xdr="http://schemas.openxmlformats.org/drawingml/2006/spreadsheetDrawing">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73025</xdr:rowOff>
    </xdr:from>
    <xdr:to xmlns:xdr="http://schemas.openxmlformats.org/drawingml/2006/spreadsheetDrawing">
      <xdr:col>76</xdr:col>
      <xdr:colOff>165100</xdr:colOff>
      <xdr:row>60</xdr:row>
      <xdr:rowOff>3175</xdr:rowOff>
    </xdr:to>
    <xdr:sp macro="" textlink="">
      <xdr:nvSpPr>
        <xdr:cNvPr id="505" name="フローチャート: 判断 504"/>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61595</xdr:rowOff>
    </xdr:from>
    <xdr:to xmlns:xdr="http://schemas.openxmlformats.org/drawingml/2006/spreadsheetDrawing">
      <xdr:col>72</xdr:col>
      <xdr:colOff>38100</xdr:colOff>
      <xdr:row>59</xdr:row>
      <xdr:rowOff>163195</xdr:rowOff>
    </xdr:to>
    <xdr:sp macro="" textlink="">
      <xdr:nvSpPr>
        <xdr:cNvPr id="506" name="フローチャート: 判断 50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78105</xdr:rowOff>
    </xdr:from>
    <xdr:to xmlns:xdr="http://schemas.openxmlformats.org/drawingml/2006/spreadsheetDrawing">
      <xdr:col>67</xdr:col>
      <xdr:colOff>101600</xdr:colOff>
      <xdr:row>60</xdr:row>
      <xdr:rowOff>8255</xdr:rowOff>
    </xdr:to>
    <xdr:sp macro="" textlink="">
      <xdr:nvSpPr>
        <xdr:cNvPr id="507" name="フローチャート: 判断 506"/>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08" name="テキスト ボックス 507"/>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09" name="テキスト ボックス 508"/>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10" name="テキスト ボックス 509"/>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11" name="テキスト ボックス 510"/>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12" name="テキスト ボックス 511"/>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58420</xdr:rowOff>
    </xdr:from>
    <xdr:to xmlns:xdr="http://schemas.openxmlformats.org/drawingml/2006/spreadsheetDrawing">
      <xdr:col>81</xdr:col>
      <xdr:colOff>101600</xdr:colOff>
      <xdr:row>59</xdr:row>
      <xdr:rowOff>160020</xdr:rowOff>
    </xdr:to>
    <xdr:sp macro="" textlink="">
      <xdr:nvSpPr>
        <xdr:cNvPr id="513" name="楕円 512"/>
        <xdr:cNvSpPr/>
      </xdr:nvSpPr>
      <xdr:spPr>
        <a:xfrm>
          <a:off x="15430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6350</xdr:rowOff>
    </xdr:from>
    <xdr:to xmlns:xdr="http://schemas.openxmlformats.org/drawingml/2006/spreadsheetDrawing">
      <xdr:col>76</xdr:col>
      <xdr:colOff>165100</xdr:colOff>
      <xdr:row>59</xdr:row>
      <xdr:rowOff>107950</xdr:rowOff>
    </xdr:to>
    <xdr:sp macro="" textlink="">
      <xdr:nvSpPr>
        <xdr:cNvPr id="514" name="楕円 513"/>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57150</xdr:rowOff>
    </xdr:from>
    <xdr:to xmlns:xdr="http://schemas.openxmlformats.org/drawingml/2006/spreadsheetDrawing">
      <xdr:col>81</xdr:col>
      <xdr:colOff>50800</xdr:colOff>
      <xdr:row>59</xdr:row>
      <xdr:rowOff>109220</xdr:rowOff>
    </xdr:to>
    <xdr:cxnSp macro="">
      <xdr:nvCxnSpPr>
        <xdr:cNvPr id="515" name="直線コネクタ 514"/>
        <xdr:cNvCxnSpPr/>
      </xdr:nvCxnSpPr>
      <xdr:spPr>
        <a:xfrm>
          <a:off x="14592300" y="101727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123825</xdr:rowOff>
    </xdr:from>
    <xdr:to xmlns:xdr="http://schemas.openxmlformats.org/drawingml/2006/spreadsheetDrawing">
      <xdr:col>72</xdr:col>
      <xdr:colOff>38100</xdr:colOff>
      <xdr:row>59</xdr:row>
      <xdr:rowOff>53975</xdr:rowOff>
    </xdr:to>
    <xdr:sp macro="" textlink="">
      <xdr:nvSpPr>
        <xdr:cNvPr id="516" name="楕円 515"/>
        <xdr:cNvSpPr/>
      </xdr:nvSpPr>
      <xdr:spPr>
        <a:xfrm>
          <a:off x="13652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3175</xdr:rowOff>
    </xdr:from>
    <xdr:to xmlns:xdr="http://schemas.openxmlformats.org/drawingml/2006/spreadsheetDrawing">
      <xdr:col>76</xdr:col>
      <xdr:colOff>114300</xdr:colOff>
      <xdr:row>59</xdr:row>
      <xdr:rowOff>57150</xdr:rowOff>
    </xdr:to>
    <xdr:cxnSp macro="">
      <xdr:nvCxnSpPr>
        <xdr:cNvPr id="517" name="直線コネクタ 516"/>
        <xdr:cNvCxnSpPr/>
      </xdr:nvCxnSpPr>
      <xdr:spPr>
        <a:xfrm>
          <a:off x="13703300" y="101187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xdr:rowOff>
    </xdr:from>
    <xdr:ext cx="405130" cy="257175"/>
    <xdr:sp macro="" textlink="">
      <xdr:nvSpPr>
        <xdr:cNvPr id="518" name="n_1aveValue【保健センター・保健所】&#10;有形固定資産減価償却率"/>
        <xdr:cNvSpPr txBox="1"/>
      </xdr:nvSpPr>
      <xdr:spPr>
        <a:xfrm>
          <a:off x="15266035" y="10293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166370</xdr:rowOff>
    </xdr:from>
    <xdr:ext cx="403225" cy="257175"/>
    <xdr:sp macro="" textlink="">
      <xdr:nvSpPr>
        <xdr:cNvPr id="519" name="n_2aveValue【保健センター・保健所】&#10;有形固定資産減価償却率"/>
        <xdr:cNvSpPr txBox="1"/>
      </xdr:nvSpPr>
      <xdr:spPr>
        <a:xfrm>
          <a:off x="14389735" y="10281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154940</xdr:rowOff>
    </xdr:from>
    <xdr:ext cx="403225" cy="257175"/>
    <xdr:sp macro="" textlink="">
      <xdr:nvSpPr>
        <xdr:cNvPr id="520" name="n_3aveValue【保健センター・保健所】&#10;有形固定資産減価償却率"/>
        <xdr:cNvSpPr txBox="1"/>
      </xdr:nvSpPr>
      <xdr:spPr>
        <a:xfrm>
          <a:off x="13500735" y="10270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24765</xdr:rowOff>
    </xdr:from>
    <xdr:ext cx="403225" cy="259080"/>
    <xdr:sp macro="" textlink="">
      <xdr:nvSpPr>
        <xdr:cNvPr id="521" name="n_4aveValue【保健センター・保健所】&#10;有形固定資産減価償却率"/>
        <xdr:cNvSpPr txBox="1"/>
      </xdr:nvSpPr>
      <xdr:spPr>
        <a:xfrm>
          <a:off x="12611735" y="9968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5080</xdr:rowOff>
    </xdr:from>
    <xdr:ext cx="405130" cy="259080"/>
    <xdr:sp macro="" textlink="">
      <xdr:nvSpPr>
        <xdr:cNvPr id="522" name="n_1mainValue【保健センター・保健所】&#10;有形固定資産減価償却率"/>
        <xdr:cNvSpPr txBox="1"/>
      </xdr:nvSpPr>
      <xdr:spPr>
        <a:xfrm>
          <a:off x="15266035" y="9949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124460</xdr:rowOff>
    </xdr:from>
    <xdr:ext cx="403225" cy="259080"/>
    <xdr:sp macro="" textlink="">
      <xdr:nvSpPr>
        <xdr:cNvPr id="523" name="n_2mainValue【保健センター・保健所】&#10;有形固定資産減価償却率"/>
        <xdr:cNvSpPr txBox="1"/>
      </xdr:nvSpPr>
      <xdr:spPr>
        <a:xfrm>
          <a:off x="14389735" y="989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70485</xdr:rowOff>
    </xdr:from>
    <xdr:ext cx="403225" cy="259080"/>
    <xdr:sp macro="" textlink="">
      <xdr:nvSpPr>
        <xdr:cNvPr id="524" name="n_3mainValue【保健センター・保健所】&#10;有形固定資産減価償却率"/>
        <xdr:cNvSpPr txBox="1"/>
      </xdr:nvSpPr>
      <xdr:spPr>
        <a:xfrm>
          <a:off x="13500735" y="9843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33" name="テキスト ボックス 53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4" name="直線コネクタ 53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35" name="直線コネクタ 53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36" name="テキスト ボックス 535"/>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37" name="直線コネクタ 53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38" name="テキスト ボックス 537"/>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9" name="直線コネクタ 53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540" name="テキスト ボックス 539"/>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41" name="直線コネクタ 54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542" name="テキスト ボックス 541"/>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43" name="直線コネクタ 54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544" name="テキスト ボックス 543"/>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5" name="直線コネクタ 54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46" name="テキスト ボックス 54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148590</xdr:rowOff>
    </xdr:from>
    <xdr:to xmlns:xdr="http://schemas.openxmlformats.org/drawingml/2006/spreadsheetDrawing">
      <xdr:col>116</xdr:col>
      <xdr:colOff>62865</xdr:colOff>
      <xdr:row>64</xdr:row>
      <xdr:rowOff>26670</xdr:rowOff>
    </xdr:to>
    <xdr:cxnSp macro="">
      <xdr:nvCxnSpPr>
        <xdr:cNvPr id="548" name="直線コネクタ 547"/>
        <xdr:cNvCxnSpPr/>
      </xdr:nvCxnSpPr>
      <xdr:spPr>
        <a:xfrm flipV="1">
          <a:off x="22160865" y="957834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30480</xdr:rowOff>
    </xdr:from>
    <xdr:ext cx="469900" cy="257175"/>
    <xdr:sp macro="" textlink="">
      <xdr:nvSpPr>
        <xdr:cNvPr id="549" name="【保健センター・保健所】&#10;一人当たり面積最小値テキスト"/>
        <xdr:cNvSpPr txBox="1"/>
      </xdr:nvSpPr>
      <xdr:spPr>
        <a:xfrm>
          <a:off x="22199600" y="110032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26670</xdr:rowOff>
    </xdr:from>
    <xdr:to xmlns:xdr="http://schemas.openxmlformats.org/drawingml/2006/spreadsheetDrawing">
      <xdr:col>116</xdr:col>
      <xdr:colOff>152400</xdr:colOff>
      <xdr:row>64</xdr:row>
      <xdr:rowOff>26670</xdr:rowOff>
    </xdr:to>
    <xdr:cxnSp macro="">
      <xdr:nvCxnSpPr>
        <xdr:cNvPr id="550" name="直線コネクタ 549"/>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95250</xdr:rowOff>
    </xdr:from>
    <xdr:ext cx="469900" cy="259080"/>
    <xdr:sp macro="" textlink="">
      <xdr:nvSpPr>
        <xdr:cNvPr id="551" name="【保健センター・保健所】&#10;一人当たり面積最大値テキスト"/>
        <xdr:cNvSpPr txBox="1"/>
      </xdr:nvSpPr>
      <xdr:spPr>
        <a:xfrm>
          <a:off x="22199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148590</xdr:rowOff>
    </xdr:from>
    <xdr:to xmlns:xdr="http://schemas.openxmlformats.org/drawingml/2006/spreadsheetDrawing">
      <xdr:col>116</xdr:col>
      <xdr:colOff>152400</xdr:colOff>
      <xdr:row>55</xdr:row>
      <xdr:rowOff>148590</xdr:rowOff>
    </xdr:to>
    <xdr:cxnSp macro="">
      <xdr:nvCxnSpPr>
        <xdr:cNvPr id="552" name="直線コネクタ 551"/>
        <xdr:cNvCxnSpPr/>
      </xdr:nvCxnSpPr>
      <xdr:spPr>
        <a:xfrm>
          <a:off x="22072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144780</xdr:rowOff>
    </xdr:from>
    <xdr:ext cx="469900" cy="257175"/>
    <xdr:sp macro="" textlink="">
      <xdr:nvSpPr>
        <xdr:cNvPr id="553" name="【保健センター・保健所】&#10;一人当たり面積平均値テキスト"/>
        <xdr:cNvSpPr txBox="1"/>
      </xdr:nvSpPr>
      <xdr:spPr>
        <a:xfrm>
          <a:off x="22199600" y="107746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166370</xdr:rowOff>
    </xdr:from>
    <xdr:to xmlns:xdr="http://schemas.openxmlformats.org/drawingml/2006/spreadsheetDrawing">
      <xdr:col>116</xdr:col>
      <xdr:colOff>114300</xdr:colOff>
      <xdr:row>63</xdr:row>
      <xdr:rowOff>96520</xdr:rowOff>
    </xdr:to>
    <xdr:sp macro="" textlink="">
      <xdr:nvSpPr>
        <xdr:cNvPr id="554" name="フローチャート: 判断 553"/>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13970</xdr:rowOff>
    </xdr:from>
    <xdr:to xmlns:xdr="http://schemas.openxmlformats.org/drawingml/2006/spreadsheetDrawing">
      <xdr:col>112</xdr:col>
      <xdr:colOff>38100</xdr:colOff>
      <xdr:row>63</xdr:row>
      <xdr:rowOff>115570</xdr:rowOff>
    </xdr:to>
    <xdr:sp macro="" textlink="">
      <xdr:nvSpPr>
        <xdr:cNvPr id="555" name="フローチャート: 判断 554"/>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17780</xdr:rowOff>
    </xdr:from>
    <xdr:to xmlns:xdr="http://schemas.openxmlformats.org/drawingml/2006/spreadsheetDrawing">
      <xdr:col>107</xdr:col>
      <xdr:colOff>101600</xdr:colOff>
      <xdr:row>63</xdr:row>
      <xdr:rowOff>119380</xdr:rowOff>
    </xdr:to>
    <xdr:sp macro="" textlink="">
      <xdr:nvSpPr>
        <xdr:cNvPr id="556" name="フローチャート: 判断 555"/>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6350</xdr:rowOff>
    </xdr:from>
    <xdr:to xmlns:xdr="http://schemas.openxmlformats.org/drawingml/2006/spreadsheetDrawing">
      <xdr:col>102</xdr:col>
      <xdr:colOff>165100</xdr:colOff>
      <xdr:row>63</xdr:row>
      <xdr:rowOff>107950</xdr:rowOff>
    </xdr:to>
    <xdr:sp macro="" textlink="">
      <xdr:nvSpPr>
        <xdr:cNvPr id="557" name="フローチャート: 判断 55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162560</xdr:rowOff>
    </xdr:from>
    <xdr:to xmlns:xdr="http://schemas.openxmlformats.org/drawingml/2006/spreadsheetDrawing">
      <xdr:col>98</xdr:col>
      <xdr:colOff>38100</xdr:colOff>
      <xdr:row>63</xdr:row>
      <xdr:rowOff>92710</xdr:rowOff>
    </xdr:to>
    <xdr:sp macro="" textlink="">
      <xdr:nvSpPr>
        <xdr:cNvPr id="558" name="フローチャート: 判断 557"/>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59" name="テキスト ボックス 55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60" name="テキスト ボックス 55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61" name="テキスト ボックス 56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62" name="テキスト ボックス 56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63" name="テキスト ボックス 56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44450</xdr:rowOff>
    </xdr:from>
    <xdr:to xmlns:xdr="http://schemas.openxmlformats.org/drawingml/2006/spreadsheetDrawing">
      <xdr:col>112</xdr:col>
      <xdr:colOff>38100</xdr:colOff>
      <xdr:row>63</xdr:row>
      <xdr:rowOff>146050</xdr:rowOff>
    </xdr:to>
    <xdr:sp macro="" textlink="">
      <xdr:nvSpPr>
        <xdr:cNvPr id="564" name="楕円 563"/>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44450</xdr:rowOff>
    </xdr:from>
    <xdr:to xmlns:xdr="http://schemas.openxmlformats.org/drawingml/2006/spreadsheetDrawing">
      <xdr:col>107</xdr:col>
      <xdr:colOff>101600</xdr:colOff>
      <xdr:row>63</xdr:row>
      <xdr:rowOff>146050</xdr:rowOff>
    </xdr:to>
    <xdr:sp macro="" textlink="">
      <xdr:nvSpPr>
        <xdr:cNvPr id="565" name="楕円 564"/>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95250</xdr:rowOff>
    </xdr:from>
    <xdr:to xmlns:xdr="http://schemas.openxmlformats.org/drawingml/2006/spreadsheetDrawing">
      <xdr:col>111</xdr:col>
      <xdr:colOff>177800</xdr:colOff>
      <xdr:row>63</xdr:row>
      <xdr:rowOff>95250</xdr:rowOff>
    </xdr:to>
    <xdr:cxnSp macro="">
      <xdr:nvCxnSpPr>
        <xdr:cNvPr id="566" name="直線コネクタ 565"/>
        <xdr:cNvCxnSpPr/>
      </xdr:nvCxnSpPr>
      <xdr:spPr>
        <a:xfrm>
          <a:off x="20434300" y="1089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48260</xdr:rowOff>
    </xdr:from>
    <xdr:to xmlns:xdr="http://schemas.openxmlformats.org/drawingml/2006/spreadsheetDrawing">
      <xdr:col>102</xdr:col>
      <xdr:colOff>165100</xdr:colOff>
      <xdr:row>63</xdr:row>
      <xdr:rowOff>149860</xdr:rowOff>
    </xdr:to>
    <xdr:sp macro="" textlink="">
      <xdr:nvSpPr>
        <xdr:cNvPr id="567" name="楕円 566"/>
        <xdr:cNvSpPr/>
      </xdr:nvSpPr>
      <xdr:spPr>
        <a:xfrm>
          <a:off x="19494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95250</xdr:rowOff>
    </xdr:from>
    <xdr:to xmlns:xdr="http://schemas.openxmlformats.org/drawingml/2006/spreadsheetDrawing">
      <xdr:col>107</xdr:col>
      <xdr:colOff>50800</xdr:colOff>
      <xdr:row>63</xdr:row>
      <xdr:rowOff>99060</xdr:rowOff>
    </xdr:to>
    <xdr:cxnSp macro="">
      <xdr:nvCxnSpPr>
        <xdr:cNvPr id="568" name="直線コネクタ 567"/>
        <xdr:cNvCxnSpPr/>
      </xdr:nvCxnSpPr>
      <xdr:spPr>
        <a:xfrm flipV="1">
          <a:off x="19545300" y="10896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132080</xdr:rowOff>
    </xdr:from>
    <xdr:ext cx="469900" cy="257175"/>
    <xdr:sp macro="" textlink="">
      <xdr:nvSpPr>
        <xdr:cNvPr id="569" name="n_1aveValue【保健センター・保健所】&#10;一人当たり面積"/>
        <xdr:cNvSpPr txBox="1"/>
      </xdr:nvSpPr>
      <xdr:spPr>
        <a:xfrm>
          <a:off x="21075650" y="10590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135890</xdr:rowOff>
    </xdr:from>
    <xdr:ext cx="467995" cy="259080"/>
    <xdr:sp macro="" textlink="">
      <xdr:nvSpPr>
        <xdr:cNvPr id="570" name="n_2aveValue【保健センター・保健所】&#10;一人当たり面積"/>
        <xdr:cNvSpPr txBox="1"/>
      </xdr:nvSpPr>
      <xdr:spPr>
        <a:xfrm>
          <a:off x="20199350" y="10594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124460</xdr:rowOff>
    </xdr:from>
    <xdr:ext cx="467995" cy="259080"/>
    <xdr:sp macro="" textlink="">
      <xdr:nvSpPr>
        <xdr:cNvPr id="571" name="n_3aveValue【保健センター・保健所】&#10;一人当たり面積"/>
        <xdr:cNvSpPr txBox="1"/>
      </xdr:nvSpPr>
      <xdr:spPr>
        <a:xfrm>
          <a:off x="19310350" y="10582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109220</xdr:rowOff>
    </xdr:from>
    <xdr:ext cx="467995" cy="257175"/>
    <xdr:sp macro="" textlink="">
      <xdr:nvSpPr>
        <xdr:cNvPr id="572" name="n_4aveValue【保健センター・保健所】&#10;一人当たり面積"/>
        <xdr:cNvSpPr txBox="1"/>
      </xdr:nvSpPr>
      <xdr:spPr>
        <a:xfrm>
          <a:off x="18421350" y="10567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137160</xdr:rowOff>
    </xdr:from>
    <xdr:ext cx="469900" cy="259080"/>
    <xdr:sp macro="" textlink="">
      <xdr:nvSpPr>
        <xdr:cNvPr id="573" name="n_1mainValue【保健センター・保健所】&#10;一人当たり面積"/>
        <xdr:cNvSpPr txBox="1"/>
      </xdr:nvSpPr>
      <xdr:spPr>
        <a:xfrm>
          <a:off x="2107565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137160</xdr:rowOff>
    </xdr:from>
    <xdr:ext cx="467995" cy="259080"/>
    <xdr:sp macro="" textlink="">
      <xdr:nvSpPr>
        <xdr:cNvPr id="574" name="n_2mainValue【保健センター・保健所】&#10;一人当たり面積"/>
        <xdr:cNvSpPr txBox="1"/>
      </xdr:nvSpPr>
      <xdr:spPr>
        <a:xfrm>
          <a:off x="20199350" y="1093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140970</xdr:rowOff>
    </xdr:from>
    <xdr:ext cx="467995" cy="259080"/>
    <xdr:sp macro="" textlink="">
      <xdr:nvSpPr>
        <xdr:cNvPr id="575" name="n_3mainValue【保健センター・保健所】&#10;一人当たり面積"/>
        <xdr:cNvSpPr txBox="1"/>
      </xdr:nvSpPr>
      <xdr:spPr>
        <a:xfrm>
          <a:off x="19310350" y="10942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584" name="テキスト ボックス 58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5" name="直線コネクタ 58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586" name="テキスト ボックス 585"/>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87" name="直線コネクタ 58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588" name="テキスト ボックス 587"/>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89" name="直線コネクタ 58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90" name="テキスト ボックス 58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91" name="直線コネクタ 59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92" name="テキスト ボックス 59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93" name="直線コネクタ 59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594" name="テキスト ボックス 593"/>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95" name="直線コネクタ 59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96" name="テキスト ボックス 59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7" name="直線コネクタ 59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598" name="テキスト ボックス 597"/>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127635</xdr:rowOff>
    </xdr:from>
    <xdr:to xmlns:xdr="http://schemas.openxmlformats.org/drawingml/2006/spreadsheetDrawing">
      <xdr:col>85</xdr:col>
      <xdr:colOff>126365</xdr:colOff>
      <xdr:row>85</xdr:row>
      <xdr:rowOff>118110</xdr:rowOff>
    </xdr:to>
    <xdr:cxnSp macro="">
      <xdr:nvCxnSpPr>
        <xdr:cNvPr id="600" name="直線コネクタ 599"/>
        <xdr:cNvCxnSpPr/>
      </xdr:nvCxnSpPr>
      <xdr:spPr>
        <a:xfrm flipV="1">
          <a:off x="16318865" y="1332928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121920</xdr:rowOff>
    </xdr:from>
    <xdr:ext cx="405130" cy="257175"/>
    <xdr:sp macro="" textlink="">
      <xdr:nvSpPr>
        <xdr:cNvPr id="601" name="【消防施設】&#10;有形固定資産減価償却率最小値テキスト"/>
        <xdr:cNvSpPr txBox="1"/>
      </xdr:nvSpPr>
      <xdr:spPr>
        <a:xfrm>
          <a:off x="16357600" y="14695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118110</xdr:rowOff>
    </xdr:from>
    <xdr:to xmlns:xdr="http://schemas.openxmlformats.org/drawingml/2006/spreadsheetDrawing">
      <xdr:col>86</xdr:col>
      <xdr:colOff>25400</xdr:colOff>
      <xdr:row>85</xdr:row>
      <xdr:rowOff>118110</xdr:rowOff>
    </xdr:to>
    <xdr:cxnSp macro="">
      <xdr:nvCxnSpPr>
        <xdr:cNvPr id="602" name="直線コネクタ 601"/>
        <xdr:cNvCxnSpPr/>
      </xdr:nvCxnSpPr>
      <xdr:spPr>
        <a:xfrm>
          <a:off x="16230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74930</xdr:rowOff>
    </xdr:from>
    <xdr:ext cx="405130" cy="257175"/>
    <xdr:sp macro="" textlink="">
      <xdr:nvSpPr>
        <xdr:cNvPr id="603" name="【消防施設】&#10;有形固定資産減価償却率最大値テキスト"/>
        <xdr:cNvSpPr txBox="1"/>
      </xdr:nvSpPr>
      <xdr:spPr>
        <a:xfrm>
          <a:off x="16357600" y="13105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127635</xdr:rowOff>
    </xdr:from>
    <xdr:to xmlns:xdr="http://schemas.openxmlformats.org/drawingml/2006/spreadsheetDrawing">
      <xdr:col>86</xdr:col>
      <xdr:colOff>25400</xdr:colOff>
      <xdr:row>77</xdr:row>
      <xdr:rowOff>127635</xdr:rowOff>
    </xdr:to>
    <xdr:cxnSp macro="">
      <xdr:nvCxnSpPr>
        <xdr:cNvPr id="604" name="直線コネクタ 603"/>
        <xdr:cNvCxnSpPr/>
      </xdr:nvCxnSpPr>
      <xdr:spPr>
        <a:xfrm>
          <a:off x="16230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76200</xdr:rowOff>
    </xdr:from>
    <xdr:ext cx="405130" cy="257175"/>
    <xdr:sp macro="" textlink="">
      <xdr:nvSpPr>
        <xdr:cNvPr id="605" name="【消防施設】&#10;有形固定資産減価償却率平均値テキスト"/>
        <xdr:cNvSpPr txBox="1"/>
      </xdr:nvSpPr>
      <xdr:spPr>
        <a:xfrm>
          <a:off x="16357600" y="13963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97790</xdr:rowOff>
    </xdr:from>
    <xdr:to xmlns:xdr="http://schemas.openxmlformats.org/drawingml/2006/spreadsheetDrawing">
      <xdr:col>85</xdr:col>
      <xdr:colOff>177800</xdr:colOff>
      <xdr:row>82</xdr:row>
      <xdr:rowOff>27940</xdr:rowOff>
    </xdr:to>
    <xdr:sp macro="" textlink="">
      <xdr:nvSpPr>
        <xdr:cNvPr id="606" name="フローチャート: 判断 605"/>
        <xdr:cNvSpPr/>
      </xdr:nvSpPr>
      <xdr:spPr>
        <a:xfrm>
          <a:off x="16268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59690</xdr:rowOff>
    </xdr:from>
    <xdr:to xmlns:xdr="http://schemas.openxmlformats.org/drawingml/2006/spreadsheetDrawing">
      <xdr:col>81</xdr:col>
      <xdr:colOff>101600</xdr:colOff>
      <xdr:row>81</xdr:row>
      <xdr:rowOff>161290</xdr:rowOff>
    </xdr:to>
    <xdr:sp macro="" textlink="">
      <xdr:nvSpPr>
        <xdr:cNvPr id="607" name="フローチャート: 判断 606"/>
        <xdr:cNvSpPr/>
      </xdr:nvSpPr>
      <xdr:spPr>
        <a:xfrm>
          <a:off x="15430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63500</xdr:rowOff>
    </xdr:from>
    <xdr:to xmlns:xdr="http://schemas.openxmlformats.org/drawingml/2006/spreadsheetDrawing">
      <xdr:col>76</xdr:col>
      <xdr:colOff>165100</xdr:colOff>
      <xdr:row>81</xdr:row>
      <xdr:rowOff>165100</xdr:rowOff>
    </xdr:to>
    <xdr:sp macro="" textlink="">
      <xdr:nvSpPr>
        <xdr:cNvPr id="608" name="フローチャート: 判断 607"/>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86360</xdr:rowOff>
    </xdr:from>
    <xdr:to xmlns:xdr="http://schemas.openxmlformats.org/drawingml/2006/spreadsheetDrawing">
      <xdr:col>72</xdr:col>
      <xdr:colOff>38100</xdr:colOff>
      <xdr:row>82</xdr:row>
      <xdr:rowOff>16510</xdr:rowOff>
    </xdr:to>
    <xdr:sp macro="" textlink="">
      <xdr:nvSpPr>
        <xdr:cNvPr id="609" name="フローチャート: 判断 608"/>
        <xdr:cNvSpPr/>
      </xdr:nvSpPr>
      <xdr:spPr>
        <a:xfrm>
          <a:off x="13652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59690</xdr:rowOff>
    </xdr:from>
    <xdr:to xmlns:xdr="http://schemas.openxmlformats.org/drawingml/2006/spreadsheetDrawing">
      <xdr:col>67</xdr:col>
      <xdr:colOff>101600</xdr:colOff>
      <xdr:row>81</xdr:row>
      <xdr:rowOff>161290</xdr:rowOff>
    </xdr:to>
    <xdr:sp macro="" textlink="">
      <xdr:nvSpPr>
        <xdr:cNvPr id="610" name="フローチャート: 判断 609"/>
        <xdr:cNvSpPr/>
      </xdr:nvSpPr>
      <xdr:spPr>
        <a:xfrm>
          <a:off x="12763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11" name="テキスト ボックス 61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12" name="テキスト ボックス 61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13" name="テキスト ボックス 61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4" name="テキスト ボックス 61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15" name="テキスト ボックス 61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29210</xdr:rowOff>
    </xdr:from>
    <xdr:to xmlns:xdr="http://schemas.openxmlformats.org/drawingml/2006/spreadsheetDrawing">
      <xdr:col>81</xdr:col>
      <xdr:colOff>101600</xdr:colOff>
      <xdr:row>83</xdr:row>
      <xdr:rowOff>130810</xdr:rowOff>
    </xdr:to>
    <xdr:sp macro="" textlink="">
      <xdr:nvSpPr>
        <xdr:cNvPr id="616" name="楕円 615"/>
        <xdr:cNvSpPr/>
      </xdr:nvSpPr>
      <xdr:spPr>
        <a:xfrm>
          <a:off x="15430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154940</xdr:rowOff>
    </xdr:from>
    <xdr:to xmlns:xdr="http://schemas.openxmlformats.org/drawingml/2006/spreadsheetDrawing">
      <xdr:col>76</xdr:col>
      <xdr:colOff>165100</xdr:colOff>
      <xdr:row>83</xdr:row>
      <xdr:rowOff>85090</xdr:rowOff>
    </xdr:to>
    <xdr:sp macro="" textlink="">
      <xdr:nvSpPr>
        <xdr:cNvPr id="617" name="楕円 616"/>
        <xdr:cNvSpPr/>
      </xdr:nvSpPr>
      <xdr:spPr>
        <a:xfrm>
          <a:off x="14541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34290</xdr:rowOff>
    </xdr:from>
    <xdr:to xmlns:xdr="http://schemas.openxmlformats.org/drawingml/2006/spreadsheetDrawing">
      <xdr:col>81</xdr:col>
      <xdr:colOff>50800</xdr:colOff>
      <xdr:row>83</xdr:row>
      <xdr:rowOff>80010</xdr:rowOff>
    </xdr:to>
    <xdr:cxnSp macro="">
      <xdr:nvCxnSpPr>
        <xdr:cNvPr id="618" name="直線コネクタ 617"/>
        <xdr:cNvCxnSpPr/>
      </xdr:nvCxnSpPr>
      <xdr:spPr>
        <a:xfrm>
          <a:off x="14592300" y="14264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107315</xdr:rowOff>
    </xdr:from>
    <xdr:to xmlns:xdr="http://schemas.openxmlformats.org/drawingml/2006/spreadsheetDrawing">
      <xdr:col>72</xdr:col>
      <xdr:colOff>38100</xdr:colOff>
      <xdr:row>83</xdr:row>
      <xdr:rowOff>37465</xdr:rowOff>
    </xdr:to>
    <xdr:sp macro="" textlink="">
      <xdr:nvSpPr>
        <xdr:cNvPr id="619" name="楕円 618"/>
        <xdr:cNvSpPr/>
      </xdr:nvSpPr>
      <xdr:spPr>
        <a:xfrm>
          <a:off x="136525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158115</xdr:rowOff>
    </xdr:from>
    <xdr:to xmlns:xdr="http://schemas.openxmlformats.org/drawingml/2006/spreadsheetDrawing">
      <xdr:col>76</xdr:col>
      <xdr:colOff>114300</xdr:colOff>
      <xdr:row>83</xdr:row>
      <xdr:rowOff>34290</xdr:rowOff>
    </xdr:to>
    <xdr:cxnSp macro="">
      <xdr:nvCxnSpPr>
        <xdr:cNvPr id="620" name="直線コネクタ 619"/>
        <xdr:cNvCxnSpPr/>
      </xdr:nvCxnSpPr>
      <xdr:spPr>
        <a:xfrm>
          <a:off x="13703300" y="142170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6350</xdr:rowOff>
    </xdr:from>
    <xdr:ext cx="405130" cy="257175"/>
    <xdr:sp macro="" textlink="">
      <xdr:nvSpPr>
        <xdr:cNvPr id="621" name="n_1aveValue【消防施設】&#10;有形固定資産減価償却率"/>
        <xdr:cNvSpPr txBox="1"/>
      </xdr:nvSpPr>
      <xdr:spPr>
        <a:xfrm>
          <a:off x="15266035" y="13722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10160</xdr:rowOff>
    </xdr:from>
    <xdr:ext cx="403225" cy="259080"/>
    <xdr:sp macro="" textlink="">
      <xdr:nvSpPr>
        <xdr:cNvPr id="622" name="n_2aveValue【消防施設】&#10;有形固定資産減価償却率"/>
        <xdr:cNvSpPr txBox="1"/>
      </xdr:nvSpPr>
      <xdr:spPr>
        <a:xfrm>
          <a:off x="1438973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33020</xdr:rowOff>
    </xdr:from>
    <xdr:ext cx="403225" cy="259080"/>
    <xdr:sp macro="" textlink="">
      <xdr:nvSpPr>
        <xdr:cNvPr id="623" name="n_3aveValue【消防施設】&#10;有形固定資産減価償却率"/>
        <xdr:cNvSpPr txBox="1"/>
      </xdr:nvSpPr>
      <xdr:spPr>
        <a:xfrm>
          <a:off x="13500735" y="13749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6350</xdr:rowOff>
    </xdr:from>
    <xdr:ext cx="403225" cy="257175"/>
    <xdr:sp macro="" textlink="">
      <xdr:nvSpPr>
        <xdr:cNvPr id="624" name="n_4aveValue【消防施設】&#10;有形固定資産減価償却率"/>
        <xdr:cNvSpPr txBox="1"/>
      </xdr:nvSpPr>
      <xdr:spPr>
        <a:xfrm>
          <a:off x="12611735" y="13722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121920</xdr:rowOff>
    </xdr:from>
    <xdr:ext cx="405130" cy="257175"/>
    <xdr:sp macro="" textlink="">
      <xdr:nvSpPr>
        <xdr:cNvPr id="625" name="n_1mainValue【消防施設】&#10;有形固定資産減価償却率"/>
        <xdr:cNvSpPr txBox="1"/>
      </xdr:nvSpPr>
      <xdr:spPr>
        <a:xfrm>
          <a:off x="15266035" y="14352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76200</xdr:rowOff>
    </xdr:from>
    <xdr:ext cx="403225" cy="257175"/>
    <xdr:sp macro="" textlink="">
      <xdr:nvSpPr>
        <xdr:cNvPr id="626" name="n_2mainValue【消防施設】&#10;有形固定資産減価償却率"/>
        <xdr:cNvSpPr txBox="1"/>
      </xdr:nvSpPr>
      <xdr:spPr>
        <a:xfrm>
          <a:off x="14389735" y="14306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29210</xdr:rowOff>
    </xdr:from>
    <xdr:ext cx="403225" cy="257175"/>
    <xdr:sp macro="" textlink="">
      <xdr:nvSpPr>
        <xdr:cNvPr id="627" name="n_3mainValue【消防施設】&#10;有形固定資産減価償却率"/>
        <xdr:cNvSpPr txBox="1"/>
      </xdr:nvSpPr>
      <xdr:spPr>
        <a:xfrm>
          <a:off x="13500735" y="14259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36" name="テキスト ボックス 635"/>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7" name="直線コネクタ 63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38" name="直線コネクタ 63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39" name="テキスト ボックス 638"/>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40" name="直線コネクタ 63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41" name="テキスト ボックス 640"/>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42" name="直線コネクタ 64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43" name="テキスト ボックス 642"/>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44" name="直線コネクタ 64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45" name="テキスト ボックス 644"/>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46" name="直線コネクタ 64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647" name="テキスト ボックス 646"/>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8" name="直線コネクタ 64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49" name="テキスト ボックス 64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29210</xdr:rowOff>
    </xdr:from>
    <xdr:to xmlns:xdr="http://schemas.openxmlformats.org/drawingml/2006/spreadsheetDrawing">
      <xdr:col>116</xdr:col>
      <xdr:colOff>62865</xdr:colOff>
      <xdr:row>86</xdr:row>
      <xdr:rowOff>101600</xdr:rowOff>
    </xdr:to>
    <xdr:cxnSp macro="">
      <xdr:nvCxnSpPr>
        <xdr:cNvPr id="651" name="直線コネクタ 650"/>
        <xdr:cNvCxnSpPr/>
      </xdr:nvCxnSpPr>
      <xdr:spPr>
        <a:xfrm flipV="1">
          <a:off x="22160865" y="132308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105410</xdr:rowOff>
    </xdr:from>
    <xdr:ext cx="469900" cy="259080"/>
    <xdr:sp macro="" textlink="">
      <xdr:nvSpPr>
        <xdr:cNvPr id="652" name="【消防施設】&#10;一人当たり面積最小値テキスト"/>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101600</xdr:rowOff>
    </xdr:from>
    <xdr:to xmlns:xdr="http://schemas.openxmlformats.org/drawingml/2006/spreadsheetDrawing">
      <xdr:col>116</xdr:col>
      <xdr:colOff>152400</xdr:colOff>
      <xdr:row>86</xdr:row>
      <xdr:rowOff>101600</xdr:rowOff>
    </xdr:to>
    <xdr:cxnSp macro="">
      <xdr:nvCxnSpPr>
        <xdr:cNvPr id="653" name="直線コネクタ 652"/>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147320</xdr:rowOff>
    </xdr:from>
    <xdr:ext cx="469900" cy="259080"/>
    <xdr:sp macro="" textlink="">
      <xdr:nvSpPr>
        <xdr:cNvPr id="654" name="【消防施設】&#10;一人当たり面積最大値テキスト"/>
        <xdr:cNvSpPr txBox="1"/>
      </xdr:nvSpPr>
      <xdr:spPr>
        <a:xfrm>
          <a:off x="22199600" y="1300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29210</xdr:rowOff>
    </xdr:from>
    <xdr:to xmlns:xdr="http://schemas.openxmlformats.org/drawingml/2006/spreadsheetDrawing">
      <xdr:col>116</xdr:col>
      <xdr:colOff>152400</xdr:colOff>
      <xdr:row>77</xdr:row>
      <xdr:rowOff>29210</xdr:rowOff>
    </xdr:to>
    <xdr:cxnSp macro="">
      <xdr:nvCxnSpPr>
        <xdr:cNvPr id="655" name="直線コネクタ 654"/>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59690</xdr:rowOff>
    </xdr:from>
    <xdr:ext cx="469900" cy="259080"/>
    <xdr:sp macro="" textlink="">
      <xdr:nvSpPr>
        <xdr:cNvPr id="656" name="【消防施設】&#10;一人当たり面積平均値テキスト"/>
        <xdr:cNvSpPr txBox="1"/>
      </xdr:nvSpPr>
      <xdr:spPr>
        <a:xfrm>
          <a:off x="22199600" y="14632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81280</xdr:rowOff>
    </xdr:from>
    <xdr:to xmlns:xdr="http://schemas.openxmlformats.org/drawingml/2006/spreadsheetDrawing">
      <xdr:col>116</xdr:col>
      <xdr:colOff>114300</xdr:colOff>
      <xdr:row>86</xdr:row>
      <xdr:rowOff>11430</xdr:rowOff>
    </xdr:to>
    <xdr:sp macro="" textlink="">
      <xdr:nvSpPr>
        <xdr:cNvPr id="657" name="フローチャート: 判断 65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87630</xdr:rowOff>
    </xdr:from>
    <xdr:to xmlns:xdr="http://schemas.openxmlformats.org/drawingml/2006/spreadsheetDrawing">
      <xdr:col>112</xdr:col>
      <xdr:colOff>38100</xdr:colOff>
      <xdr:row>86</xdr:row>
      <xdr:rowOff>17780</xdr:rowOff>
    </xdr:to>
    <xdr:sp macro="" textlink="">
      <xdr:nvSpPr>
        <xdr:cNvPr id="658" name="フローチャート: 判断 657"/>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85090</xdr:rowOff>
    </xdr:from>
    <xdr:to xmlns:xdr="http://schemas.openxmlformats.org/drawingml/2006/spreadsheetDrawing">
      <xdr:col>107</xdr:col>
      <xdr:colOff>101600</xdr:colOff>
      <xdr:row>86</xdr:row>
      <xdr:rowOff>15240</xdr:rowOff>
    </xdr:to>
    <xdr:sp macro="" textlink="">
      <xdr:nvSpPr>
        <xdr:cNvPr id="659" name="フローチャート: 判断 658"/>
        <xdr:cNvSpPr/>
      </xdr:nvSpPr>
      <xdr:spPr>
        <a:xfrm>
          <a:off x="20383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101600</xdr:rowOff>
    </xdr:from>
    <xdr:to xmlns:xdr="http://schemas.openxmlformats.org/drawingml/2006/spreadsheetDrawing">
      <xdr:col>102</xdr:col>
      <xdr:colOff>165100</xdr:colOff>
      <xdr:row>86</xdr:row>
      <xdr:rowOff>31750</xdr:rowOff>
    </xdr:to>
    <xdr:sp macro="" textlink="">
      <xdr:nvSpPr>
        <xdr:cNvPr id="660" name="フローチャート: 判断 65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138430</xdr:rowOff>
    </xdr:from>
    <xdr:to xmlns:xdr="http://schemas.openxmlformats.org/drawingml/2006/spreadsheetDrawing">
      <xdr:col>98</xdr:col>
      <xdr:colOff>38100</xdr:colOff>
      <xdr:row>86</xdr:row>
      <xdr:rowOff>68580</xdr:rowOff>
    </xdr:to>
    <xdr:sp macro="" textlink="">
      <xdr:nvSpPr>
        <xdr:cNvPr id="661" name="フローチャート: 判断 660"/>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62" name="テキスト ボックス 66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3" name="テキスト ボックス 66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4" name="テキスト ボックス 66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5" name="テキスト ボックス 66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6" name="テキスト ボックス 66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99060</xdr:rowOff>
    </xdr:from>
    <xdr:to xmlns:xdr="http://schemas.openxmlformats.org/drawingml/2006/spreadsheetDrawing">
      <xdr:col>112</xdr:col>
      <xdr:colOff>38100</xdr:colOff>
      <xdr:row>86</xdr:row>
      <xdr:rowOff>29210</xdr:rowOff>
    </xdr:to>
    <xdr:sp macro="" textlink="">
      <xdr:nvSpPr>
        <xdr:cNvPr id="667" name="楕円 666"/>
        <xdr:cNvSpPr/>
      </xdr:nvSpPr>
      <xdr:spPr>
        <a:xfrm>
          <a:off x="21272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101600</xdr:rowOff>
    </xdr:from>
    <xdr:to xmlns:xdr="http://schemas.openxmlformats.org/drawingml/2006/spreadsheetDrawing">
      <xdr:col>107</xdr:col>
      <xdr:colOff>101600</xdr:colOff>
      <xdr:row>86</xdr:row>
      <xdr:rowOff>31750</xdr:rowOff>
    </xdr:to>
    <xdr:sp macro="" textlink="">
      <xdr:nvSpPr>
        <xdr:cNvPr id="668" name="楕円 667"/>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149860</xdr:rowOff>
    </xdr:from>
    <xdr:to xmlns:xdr="http://schemas.openxmlformats.org/drawingml/2006/spreadsheetDrawing">
      <xdr:col>111</xdr:col>
      <xdr:colOff>177800</xdr:colOff>
      <xdr:row>85</xdr:row>
      <xdr:rowOff>152400</xdr:rowOff>
    </xdr:to>
    <xdr:cxnSp macro="">
      <xdr:nvCxnSpPr>
        <xdr:cNvPr id="669" name="直線コネクタ 668"/>
        <xdr:cNvCxnSpPr/>
      </xdr:nvCxnSpPr>
      <xdr:spPr>
        <a:xfrm flipV="1">
          <a:off x="20434300" y="14723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104140</xdr:rowOff>
    </xdr:from>
    <xdr:to xmlns:xdr="http://schemas.openxmlformats.org/drawingml/2006/spreadsheetDrawing">
      <xdr:col>102</xdr:col>
      <xdr:colOff>165100</xdr:colOff>
      <xdr:row>86</xdr:row>
      <xdr:rowOff>34290</xdr:rowOff>
    </xdr:to>
    <xdr:sp macro="" textlink="">
      <xdr:nvSpPr>
        <xdr:cNvPr id="670" name="楕円 669"/>
        <xdr:cNvSpPr/>
      </xdr:nvSpPr>
      <xdr:spPr>
        <a:xfrm>
          <a:off x="19494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152400</xdr:rowOff>
    </xdr:from>
    <xdr:to xmlns:xdr="http://schemas.openxmlformats.org/drawingml/2006/spreadsheetDrawing">
      <xdr:col>107</xdr:col>
      <xdr:colOff>50800</xdr:colOff>
      <xdr:row>85</xdr:row>
      <xdr:rowOff>154940</xdr:rowOff>
    </xdr:to>
    <xdr:cxnSp macro="">
      <xdr:nvCxnSpPr>
        <xdr:cNvPr id="671" name="直線コネクタ 670"/>
        <xdr:cNvCxnSpPr/>
      </xdr:nvCxnSpPr>
      <xdr:spPr>
        <a:xfrm flipV="1">
          <a:off x="19545300" y="14725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34290</xdr:rowOff>
    </xdr:from>
    <xdr:ext cx="469900" cy="259080"/>
    <xdr:sp macro="" textlink="">
      <xdr:nvSpPr>
        <xdr:cNvPr id="672" name="n_1aveValue【消防施設】&#10;一人当たり面積"/>
        <xdr:cNvSpPr txBox="1"/>
      </xdr:nvSpPr>
      <xdr:spPr>
        <a:xfrm>
          <a:off x="21075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31750</xdr:rowOff>
    </xdr:from>
    <xdr:ext cx="467995" cy="257175"/>
    <xdr:sp macro="" textlink="">
      <xdr:nvSpPr>
        <xdr:cNvPr id="673" name="n_2aveValue【消防施設】&#10;一人当たり面積"/>
        <xdr:cNvSpPr txBox="1"/>
      </xdr:nvSpPr>
      <xdr:spPr>
        <a:xfrm>
          <a:off x="20199350" y="14433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48260</xdr:rowOff>
    </xdr:from>
    <xdr:ext cx="467995" cy="259080"/>
    <xdr:sp macro="" textlink="">
      <xdr:nvSpPr>
        <xdr:cNvPr id="674" name="n_3aveValue【消防施設】&#10;一人当たり面積"/>
        <xdr:cNvSpPr txBox="1"/>
      </xdr:nvSpPr>
      <xdr:spPr>
        <a:xfrm>
          <a:off x="19310350" y="14450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85090</xdr:rowOff>
    </xdr:from>
    <xdr:ext cx="467995" cy="259080"/>
    <xdr:sp macro="" textlink="">
      <xdr:nvSpPr>
        <xdr:cNvPr id="675" name="n_4aveValue【消防施設】&#10;一人当たり面積"/>
        <xdr:cNvSpPr txBox="1"/>
      </xdr:nvSpPr>
      <xdr:spPr>
        <a:xfrm>
          <a:off x="18421350" y="14486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20320</xdr:rowOff>
    </xdr:from>
    <xdr:ext cx="469900" cy="257175"/>
    <xdr:sp macro="" textlink="">
      <xdr:nvSpPr>
        <xdr:cNvPr id="676" name="n_1mainValue【消防施設】&#10;一人当たり面積"/>
        <xdr:cNvSpPr txBox="1"/>
      </xdr:nvSpPr>
      <xdr:spPr>
        <a:xfrm>
          <a:off x="21075650" y="14765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22860</xdr:rowOff>
    </xdr:from>
    <xdr:ext cx="467995" cy="259080"/>
    <xdr:sp macro="" textlink="">
      <xdr:nvSpPr>
        <xdr:cNvPr id="677" name="n_2mainValue【消防施設】&#10;一人当たり面積"/>
        <xdr:cNvSpPr txBox="1"/>
      </xdr:nvSpPr>
      <xdr:spPr>
        <a:xfrm>
          <a:off x="20199350" y="14767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25400</xdr:rowOff>
    </xdr:from>
    <xdr:ext cx="467995" cy="259080"/>
    <xdr:sp macro="" textlink="">
      <xdr:nvSpPr>
        <xdr:cNvPr id="678" name="n_3mainValue【消防施設】&#10;一人当たり面積"/>
        <xdr:cNvSpPr txBox="1"/>
      </xdr:nvSpPr>
      <xdr:spPr>
        <a:xfrm>
          <a:off x="19310350" y="14770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687" name="テキスト ボックス 68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8" name="直線コネクタ 68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689" name="テキスト ボックス 688"/>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90" name="直線コネクタ 68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691" name="テキスト ボックス 690"/>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92" name="直線コネクタ 69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93" name="テキスト ボックス 69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94" name="直線コネクタ 69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695" name="テキスト ボックス 69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96" name="直線コネクタ 69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97" name="テキスト ボックス 69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98" name="直線コネクタ 69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99" name="テキスト ボックス 69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00" name="直線コネクタ 69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01" name="テキスト ボックス 700"/>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02" name="直線コネクタ 70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29210</xdr:rowOff>
    </xdr:to>
    <xdr:cxnSp macro="">
      <xdr:nvCxnSpPr>
        <xdr:cNvPr id="704" name="直線コネクタ 703"/>
        <xdr:cNvCxnSpPr/>
      </xdr:nvCxnSpPr>
      <xdr:spPr>
        <a:xfrm flipV="1">
          <a:off x="16318865" y="1715579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32385</xdr:rowOff>
    </xdr:from>
    <xdr:ext cx="405130" cy="257175"/>
    <xdr:sp macro="" textlink="">
      <xdr:nvSpPr>
        <xdr:cNvPr id="705" name="【庁舎】&#10;有形固定資産減価償却率最小値テキスト"/>
        <xdr:cNvSpPr txBox="1"/>
      </xdr:nvSpPr>
      <xdr:spPr>
        <a:xfrm>
          <a:off x="16357600" y="187204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29210</xdr:rowOff>
    </xdr:from>
    <xdr:to xmlns:xdr="http://schemas.openxmlformats.org/drawingml/2006/spreadsheetDrawing">
      <xdr:col>86</xdr:col>
      <xdr:colOff>25400</xdr:colOff>
      <xdr:row>109</xdr:row>
      <xdr:rowOff>29210</xdr:rowOff>
    </xdr:to>
    <xdr:cxnSp macro="">
      <xdr:nvCxnSpPr>
        <xdr:cNvPr id="706" name="直線コネクタ 705"/>
        <xdr:cNvCxnSpPr/>
      </xdr:nvCxnSpPr>
      <xdr:spPr>
        <a:xfrm>
          <a:off x="16230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707"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708" name="直線コネクタ 707"/>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31750</xdr:rowOff>
    </xdr:from>
    <xdr:ext cx="405130" cy="257175"/>
    <xdr:sp macro="" textlink="">
      <xdr:nvSpPr>
        <xdr:cNvPr id="709" name="【庁舎】&#10;有形固定資産減価償却率平均値テキスト"/>
        <xdr:cNvSpPr txBox="1"/>
      </xdr:nvSpPr>
      <xdr:spPr>
        <a:xfrm>
          <a:off x="16357600" y="17862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710" name="フローチャート: 判断 709"/>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711" name="フローチャート: 判断 710"/>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6350</xdr:rowOff>
    </xdr:from>
    <xdr:to xmlns:xdr="http://schemas.openxmlformats.org/drawingml/2006/spreadsheetDrawing">
      <xdr:col>76</xdr:col>
      <xdr:colOff>165100</xdr:colOff>
      <xdr:row>105</xdr:row>
      <xdr:rowOff>107315</xdr:rowOff>
    </xdr:to>
    <xdr:sp macro="" textlink="">
      <xdr:nvSpPr>
        <xdr:cNvPr id="712" name="フローチャート: 判断 711"/>
        <xdr:cNvSpPr/>
      </xdr:nvSpPr>
      <xdr:spPr>
        <a:xfrm>
          <a:off x="14541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40640</xdr:rowOff>
    </xdr:from>
    <xdr:to xmlns:xdr="http://schemas.openxmlformats.org/drawingml/2006/spreadsheetDrawing">
      <xdr:col>72</xdr:col>
      <xdr:colOff>38100</xdr:colOff>
      <xdr:row>105</xdr:row>
      <xdr:rowOff>141605</xdr:rowOff>
    </xdr:to>
    <xdr:sp macro="" textlink="">
      <xdr:nvSpPr>
        <xdr:cNvPr id="713" name="フローチャート: 判断 712"/>
        <xdr:cNvSpPr/>
      </xdr:nvSpPr>
      <xdr:spPr>
        <a:xfrm>
          <a:off x="13652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154940</xdr:rowOff>
    </xdr:from>
    <xdr:to xmlns:xdr="http://schemas.openxmlformats.org/drawingml/2006/spreadsheetDrawing">
      <xdr:col>67</xdr:col>
      <xdr:colOff>101600</xdr:colOff>
      <xdr:row>105</xdr:row>
      <xdr:rowOff>84455</xdr:rowOff>
    </xdr:to>
    <xdr:sp macro="" textlink="">
      <xdr:nvSpPr>
        <xdr:cNvPr id="714" name="フローチャート: 判断 713"/>
        <xdr:cNvSpPr/>
      </xdr:nvSpPr>
      <xdr:spPr>
        <a:xfrm>
          <a:off x="127635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15" name="テキスト ボックス 7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16" name="テキスト ボックス 7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7" name="テキスト ボックス 7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8" name="テキスト ボックス 7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9" name="テキスト ボックス 7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30480</xdr:rowOff>
    </xdr:from>
    <xdr:to xmlns:xdr="http://schemas.openxmlformats.org/drawingml/2006/spreadsheetDrawing">
      <xdr:col>81</xdr:col>
      <xdr:colOff>101600</xdr:colOff>
      <xdr:row>105</xdr:row>
      <xdr:rowOff>132080</xdr:rowOff>
    </xdr:to>
    <xdr:sp macro="" textlink="">
      <xdr:nvSpPr>
        <xdr:cNvPr id="720" name="楕円 719"/>
        <xdr:cNvSpPr/>
      </xdr:nvSpPr>
      <xdr:spPr>
        <a:xfrm>
          <a:off x="15430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635</xdr:rowOff>
    </xdr:from>
    <xdr:to xmlns:xdr="http://schemas.openxmlformats.org/drawingml/2006/spreadsheetDrawing">
      <xdr:col>76</xdr:col>
      <xdr:colOff>165100</xdr:colOff>
      <xdr:row>105</xdr:row>
      <xdr:rowOff>102235</xdr:rowOff>
    </xdr:to>
    <xdr:sp macro="" textlink="">
      <xdr:nvSpPr>
        <xdr:cNvPr id="721" name="楕円 720"/>
        <xdr:cNvSpPr/>
      </xdr:nvSpPr>
      <xdr:spPr>
        <a:xfrm>
          <a:off x="14541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52070</xdr:rowOff>
    </xdr:from>
    <xdr:to xmlns:xdr="http://schemas.openxmlformats.org/drawingml/2006/spreadsheetDrawing">
      <xdr:col>81</xdr:col>
      <xdr:colOff>50800</xdr:colOff>
      <xdr:row>105</xdr:row>
      <xdr:rowOff>81280</xdr:rowOff>
    </xdr:to>
    <xdr:cxnSp macro="">
      <xdr:nvCxnSpPr>
        <xdr:cNvPr id="722" name="直線コネクタ 721"/>
        <xdr:cNvCxnSpPr/>
      </xdr:nvCxnSpPr>
      <xdr:spPr>
        <a:xfrm>
          <a:off x="14592300" y="180543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154940</xdr:rowOff>
    </xdr:from>
    <xdr:to xmlns:xdr="http://schemas.openxmlformats.org/drawingml/2006/spreadsheetDrawing">
      <xdr:col>72</xdr:col>
      <xdr:colOff>38100</xdr:colOff>
      <xdr:row>105</xdr:row>
      <xdr:rowOff>84455</xdr:rowOff>
    </xdr:to>
    <xdr:sp macro="" textlink="">
      <xdr:nvSpPr>
        <xdr:cNvPr id="723" name="楕円 722"/>
        <xdr:cNvSpPr/>
      </xdr:nvSpPr>
      <xdr:spPr>
        <a:xfrm>
          <a:off x="13652500" y="1798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33655</xdr:rowOff>
    </xdr:from>
    <xdr:to xmlns:xdr="http://schemas.openxmlformats.org/drawingml/2006/spreadsheetDrawing">
      <xdr:col>76</xdr:col>
      <xdr:colOff>114300</xdr:colOff>
      <xdr:row>105</xdr:row>
      <xdr:rowOff>52070</xdr:rowOff>
    </xdr:to>
    <xdr:cxnSp macro="">
      <xdr:nvCxnSpPr>
        <xdr:cNvPr id="724" name="直線コネクタ 723"/>
        <xdr:cNvCxnSpPr/>
      </xdr:nvCxnSpPr>
      <xdr:spPr>
        <a:xfrm>
          <a:off x="13703300" y="180359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145415</xdr:rowOff>
    </xdr:from>
    <xdr:ext cx="405130" cy="257175"/>
    <xdr:sp macro="" textlink="">
      <xdr:nvSpPr>
        <xdr:cNvPr id="725" name="n_1aveValue【庁舎】&#10;有形固定資産減価償却率"/>
        <xdr:cNvSpPr txBox="1"/>
      </xdr:nvSpPr>
      <xdr:spPr>
        <a:xfrm>
          <a:off x="15266035" y="178047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98425</xdr:rowOff>
    </xdr:from>
    <xdr:ext cx="403225" cy="257175"/>
    <xdr:sp macro="" textlink="">
      <xdr:nvSpPr>
        <xdr:cNvPr id="726" name="n_2aveValue【庁舎】&#10;有形固定資産減価償却率"/>
        <xdr:cNvSpPr txBox="1"/>
      </xdr:nvSpPr>
      <xdr:spPr>
        <a:xfrm>
          <a:off x="14389735" y="18100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132715</xdr:rowOff>
    </xdr:from>
    <xdr:ext cx="403225" cy="257175"/>
    <xdr:sp macro="" textlink="">
      <xdr:nvSpPr>
        <xdr:cNvPr id="727" name="n_3aveValue【庁舎】&#10;有形固定資産減価償却率"/>
        <xdr:cNvSpPr txBox="1"/>
      </xdr:nvSpPr>
      <xdr:spPr>
        <a:xfrm>
          <a:off x="13500735" y="1813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100965</xdr:rowOff>
    </xdr:from>
    <xdr:ext cx="403225" cy="257175"/>
    <xdr:sp macro="" textlink="">
      <xdr:nvSpPr>
        <xdr:cNvPr id="728" name="n_4aveValue【庁舎】&#10;有形固定資産減価償却率"/>
        <xdr:cNvSpPr txBox="1"/>
      </xdr:nvSpPr>
      <xdr:spPr>
        <a:xfrm>
          <a:off x="12611735" y="17760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123190</xdr:rowOff>
    </xdr:from>
    <xdr:ext cx="405130" cy="257175"/>
    <xdr:sp macro="" textlink="">
      <xdr:nvSpPr>
        <xdr:cNvPr id="729" name="n_1mainValue【庁舎】&#10;有形固定資産減価償却率"/>
        <xdr:cNvSpPr txBox="1"/>
      </xdr:nvSpPr>
      <xdr:spPr>
        <a:xfrm>
          <a:off x="15266035" y="18125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118745</xdr:rowOff>
    </xdr:from>
    <xdr:ext cx="403225" cy="259080"/>
    <xdr:sp macro="" textlink="">
      <xdr:nvSpPr>
        <xdr:cNvPr id="730" name="n_2mainValue【庁舎】&#10;有形固定資産減価償却率"/>
        <xdr:cNvSpPr txBox="1"/>
      </xdr:nvSpPr>
      <xdr:spPr>
        <a:xfrm>
          <a:off x="14389735" y="17778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100965</xdr:rowOff>
    </xdr:from>
    <xdr:ext cx="403225" cy="257175"/>
    <xdr:sp macro="" textlink="">
      <xdr:nvSpPr>
        <xdr:cNvPr id="731" name="n_3mainValue【庁舎】&#10;有形固定資産減価償却率"/>
        <xdr:cNvSpPr txBox="1"/>
      </xdr:nvSpPr>
      <xdr:spPr>
        <a:xfrm>
          <a:off x="13500735" y="17760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40" name="テキスト ボックス 739"/>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41" name="直線コネクタ 74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42" name="直線コネクタ 741"/>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743" name="テキスト ボックス 742"/>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44" name="直線コネクタ 743"/>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745" name="テキスト ボックス 744"/>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46" name="直線コネクタ 745"/>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747" name="テキスト ボックス 746"/>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48" name="直線コネクタ 747"/>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749" name="テキスト ボックス 748"/>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0" name="直線コネクタ 7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51" name="テキスト ボックス 750"/>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167640</xdr:rowOff>
    </xdr:from>
    <xdr:to xmlns:xdr="http://schemas.openxmlformats.org/drawingml/2006/spreadsheetDrawing">
      <xdr:col>116</xdr:col>
      <xdr:colOff>62865</xdr:colOff>
      <xdr:row>108</xdr:row>
      <xdr:rowOff>21590</xdr:rowOff>
    </xdr:to>
    <xdr:cxnSp macro="">
      <xdr:nvCxnSpPr>
        <xdr:cNvPr id="753" name="直線コネクタ 752"/>
        <xdr:cNvCxnSpPr/>
      </xdr:nvCxnSpPr>
      <xdr:spPr>
        <a:xfrm flipV="1">
          <a:off x="22160865" y="1714119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25400</xdr:rowOff>
    </xdr:from>
    <xdr:ext cx="469900" cy="259080"/>
    <xdr:sp macro="" textlink="">
      <xdr:nvSpPr>
        <xdr:cNvPr id="754" name="【庁舎】&#10;一人当たり面積最小値テキスト"/>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21590</xdr:rowOff>
    </xdr:from>
    <xdr:to xmlns:xdr="http://schemas.openxmlformats.org/drawingml/2006/spreadsheetDrawing">
      <xdr:col>116</xdr:col>
      <xdr:colOff>152400</xdr:colOff>
      <xdr:row>108</xdr:row>
      <xdr:rowOff>21590</xdr:rowOff>
    </xdr:to>
    <xdr:cxnSp macro="">
      <xdr:nvCxnSpPr>
        <xdr:cNvPr id="755" name="直線コネクタ 754"/>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114300</xdr:rowOff>
    </xdr:from>
    <xdr:ext cx="469900" cy="259080"/>
    <xdr:sp macro="" textlink="">
      <xdr:nvSpPr>
        <xdr:cNvPr id="756" name="【庁舎】&#10;一人当たり面積最大値テキスト"/>
        <xdr:cNvSpPr txBox="1"/>
      </xdr:nvSpPr>
      <xdr:spPr>
        <a:xfrm>
          <a:off x="221996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167640</xdr:rowOff>
    </xdr:from>
    <xdr:to xmlns:xdr="http://schemas.openxmlformats.org/drawingml/2006/spreadsheetDrawing">
      <xdr:col>116</xdr:col>
      <xdr:colOff>152400</xdr:colOff>
      <xdr:row>99</xdr:row>
      <xdr:rowOff>167640</xdr:rowOff>
    </xdr:to>
    <xdr:cxnSp macro="">
      <xdr:nvCxnSpPr>
        <xdr:cNvPr id="757" name="直線コネクタ 756"/>
        <xdr:cNvCxnSpPr/>
      </xdr:nvCxnSpPr>
      <xdr:spPr>
        <a:xfrm>
          <a:off x="22072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74930</xdr:rowOff>
    </xdr:from>
    <xdr:ext cx="469900" cy="257175"/>
    <xdr:sp macro="" textlink="">
      <xdr:nvSpPr>
        <xdr:cNvPr id="758" name="【庁舎】&#10;一人当たり面積平均値テキスト"/>
        <xdr:cNvSpPr txBox="1"/>
      </xdr:nvSpPr>
      <xdr:spPr>
        <a:xfrm>
          <a:off x="22199600" y="179057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96520</xdr:rowOff>
    </xdr:from>
    <xdr:to xmlns:xdr="http://schemas.openxmlformats.org/drawingml/2006/spreadsheetDrawing">
      <xdr:col>116</xdr:col>
      <xdr:colOff>114300</xdr:colOff>
      <xdr:row>105</xdr:row>
      <xdr:rowOff>26670</xdr:rowOff>
    </xdr:to>
    <xdr:sp macro="" textlink="">
      <xdr:nvSpPr>
        <xdr:cNvPr id="759" name="フローチャート: 判断 758"/>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146685</xdr:rowOff>
    </xdr:from>
    <xdr:to xmlns:xdr="http://schemas.openxmlformats.org/drawingml/2006/spreadsheetDrawing">
      <xdr:col>112</xdr:col>
      <xdr:colOff>38100</xdr:colOff>
      <xdr:row>105</xdr:row>
      <xdr:rowOff>76835</xdr:rowOff>
    </xdr:to>
    <xdr:sp macro="" textlink="">
      <xdr:nvSpPr>
        <xdr:cNvPr id="760" name="フローチャート: 判断 759"/>
        <xdr:cNvSpPr/>
      </xdr:nvSpPr>
      <xdr:spPr>
        <a:xfrm>
          <a:off x="21272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153670</xdr:rowOff>
    </xdr:from>
    <xdr:to xmlns:xdr="http://schemas.openxmlformats.org/drawingml/2006/spreadsheetDrawing">
      <xdr:col>107</xdr:col>
      <xdr:colOff>101600</xdr:colOff>
      <xdr:row>105</xdr:row>
      <xdr:rowOff>83820</xdr:rowOff>
    </xdr:to>
    <xdr:sp macro="" textlink="">
      <xdr:nvSpPr>
        <xdr:cNvPr id="761" name="フローチャート: 判断 760"/>
        <xdr:cNvSpPr/>
      </xdr:nvSpPr>
      <xdr:spPr>
        <a:xfrm>
          <a:off x="20383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41275</xdr:rowOff>
    </xdr:from>
    <xdr:to xmlns:xdr="http://schemas.openxmlformats.org/drawingml/2006/spreadsheetDrawing">
      <xdr:col>102</xdr:col>
      <xdr:colOff>165100</xdr:colOff>
      <xdr:row>104</xdr:row>
      <xdr:rowOff>143510</xdr:rowOff>
    </xdr:to>
    <xdr:sp macro="" textlink="">
      <xdr:nvSpPr>
        <xdr:cNvPr id="762" name="フローチャート: 判断 761"/>
        <xdr:cNvSpPr/>
      </xdr:nvSpPr>
      <xdr:spPr>
        <a:xfrm>
          <a:off x="19494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86995</xdr:rowOff>
    </xdr:from>
    <xdr:to xmlns:xdr="http://schemas.openxmlformats.org/drawingml/2006/spreadsheetDrawing">
      <xdr:col>98</xdr:col>
      <xdr:colOff>38100</xdr:colOff>
      <xdr:row>105</xdr:row>
      <xdr:rowOff>17780</xdr:rowOff>
    </xdr:to>
    <xdr:sp macro="" textlink="">
      <xdr:nvSpPr>
        <xdr:cNvPr id="763" name="フローチャート: 判断 762"/>
        <xdr:cNvSpPr/>
      </xdr:nvSpPr>
      <xdr:spPr>
        <a:xfrm>
          <a:off x="18605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4" name="テキスト ボックス 76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65" name="テキスト ボックス 76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66" name="テキスト ボックス 76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7" name="テキスト ボックス 76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68" name="テキスト ボックス 76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50800</xdr:rowOff>
    </xdr:from>
    <xdr:to xmlns:xdr="http://schemas.openxmlformats.org/drawingml/2006/spreadsheetDrawing">
      <xdr:col>112</xdr:col>
      <xdr:colOff>38100</xdr:colOff>
      <xdr:row>104</xdr:row>
      <xdr:rowOff>152400</xdr:rowOff>
    </xdr:to>
    <xdr:sp macro="" textlink="">
      <xdr:nvSpPr>
        <xdr:cNvPr id="769" name="楕円 768"/>
        <xdr:cNvSpPr/>
      </xdr:nvSpPr>
      <xdr:spPr>
        <a:xfrm>
          <a:off x="21272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62230</xdr:rowOff>
    </xdr:from>
    <xdr:to xmlns:xdr="http://schemas.openxmlformats.org/drawingml/2006/spreadsheetDrawing">
      <xdr:col>107</xdr:col>
      <xdr:colOff>101600</xdr:colOff>
      <xdr:row>104</xdr:row>
      <xdr:rowOff>163830</xdr:rowOff>
    </xdr:to>
    <xdr:sp macro="" textlink="">
      <xdr:nvSpPr>
        <xdr:cNvPr id="770" name="楕円 769"/>
        <xdr:cNvSpPr/>
      </xdr:nvSpPr>
      <xdr:spPr>
        <a:xfrm>
          <a:off x="20383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101600</xdr:rowOff>
    </xdr:from>
    <xdr:to xmlns:xdr="http://schemas.openxmlformats.org/drawingml/2006/spreadsheetDrawing">
      <xdr:col>111</xdr:col>
      <xdr:colOff>177800</xdr:colOff>
      <xdr:row>104</xdr:row>
      <xdr:rowOff>113030</xdr:rowOff>
    </xdr:to>
    <xdr:cxnSp macro="">
      <xdr:nvCxnSpPr>
        <xdr:cNvPr id="771" name="直線コネクタ 770"/>
        <xdr:cNvCxnSpPr/>
      </xdr:nvCxnSpPr>
      <xdr:spPr>
        <a:xfrm flipV="1">
          <a:off x="20434300" y="179324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73660</xdr:rowOff>
    </xdr:from>
    <xdr:to xmlns:xdr="http://schemas.openxmlformats.org/drawingml/2006/spreadsheetDrawing">
      <xdr:col>102</xdr:col>
      <xdr:colOff>165100</xdr:colOff>
      <xdr:row>105</xdr:row>
      <xdr:rowOff>3810</xdr:rowOff>
    </xdr:to>
    <xdr:sp macro="" textlink="">
      <xdr:nvSpPr>
        <xdr:cNvPr id="772" name="楕円 771"/>
        <xdr:cNvSpPr/>
      </xdr:nvSpPr>
      <xdr:spPr>
        <a:xfrm>
          <a:off x="19494500" y="179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113030</xdr:rowOff>
    </xdr:from>
    <xdr:to xmlns:xdr="http://schemas.openxmlformats.org/drawingml/2006/spreadsheetDrawing">
      <xdr:col>107</xdr:col>
      <xdr:colOff>50800</xdr:colOff>
      <xdr:row>104</xdr:row>
      <xdr:rowOff>124460</xdr:rowOff>
    </xdr:to>
    <xdr:cxnSp macro="">
      <xdr:nvCxnSpPr>
        <xdr:cNvPr id="773" name="直線コネクタ 772"/>
        <xdr:cNvCxnSpPr/>
      </xdr:nvCxnSpPr>
      <xdr:spPr>
        <a:xfrm flipV="1">
          <a:off x="19545300" y="179438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67945</xdr:rowOff>
    </xdr:from>
    <xdr:ext cx="469900" cy="258445"/>
    <xdr:sp macro="" textlink="">
      <xdr:nvSpPr>
        <xdr:cNvPr id="774" name="n_1aveValue【庁舎】&#10;一人当たり面積"/>
        <xdr:cNvSpPr txBox="1"/>
      </xdr:nvSpPr>
      <xdr:spPr>
        <a:xfrm>
          <a:off x="21075650" y="18070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74930</xdr:rowOff>
    </xdr:from>
    <xdr:ext cx="467995" cy="257175"/>
    <xdr:sp macro="" textlink="">
      <xdr:nvSpPr>
        <xdr:cNvPr id="775" name="n_2aveValue【庁舎】&#10;一人当たり面積"/>
        <xdr:cNvSpPr txBox="1"/>
      </xdr:nvSpPr>
      <xdr:spPr>
        <a:xfrm>
          <a:off x="20199350" y="18077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159385</xdr:rowOff>
    </xdr:from>
    <xdr:ext cx="467995" cy="258445"/>
    <xdr:sp macro="" textlink="">
      <xdr:nvSpPr>
        <xdr:cNvPr id="776" name="n_3aveValue【庁舎】&#10;一人当たり面積"/>
        <xdr:cNvSpPr txBox="1"/>
      </xdr:nvSpPr>
      <xdr:spPr>
        <a:xfrm>
          <a:off x="19310350" y="176472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33655</xdr:rowOff>
    </xdr:from>
    <xdr:ext cx="467995" cy="258445"/>
    <xdr:sp macro="" textlink="">
      <xdr:nvSpPr>
        <xdr:cNvPr id="777" name="n_4aveValue【庁舎】&#10;一人当たり面積"/>
        <xdr:cNvSpPr txBox="1"/>
      </xdr:nvSpPr>
      <xdr:spPr>
        <a:xfrm>
          <a:off x="18421350" y="176930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168910</xdr:rowOff>
    </xdr:from>
    <xdr:ext cx="469900" cy="257175"/>
    <xdr:sp macro="" textlink="">
      <xdr:nvSpPr>
        <xdr:cNvPr id="778" name="n_1mainValue【庁舎】&#10;一人当たり面積"/>
        <xdr:cNvSpPr txBox="1"/>
      </xdr:nvSpPr>
      <xdr:spPr>
        <a:xfrm>
          <a:off x="21075650" y="17656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8890</xdr:rowOff>
    </xdr:from>
    <xdr:ext cx="467995" cy="257175"/>
    <xdr:sp macro="" textlink="">
      <xdr:nvSpPr>
        <xdr:cNvPr id="779" name="n_2mainValue【庁舎】&#10;一人当たり面積"/>
        <xdr:cNvSpPr txBox="1"/>
      </xdr:nvSpPr>
      <xdr:spPr>
        <a:xfrm>
          <a:off x="20199350" y="17668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166370</xdr:rowOff>
    </xdr:from>
    <xdr:ext cx="467995" cy="257175"/>
    <xdr:sp macro="" textlink="">
      <xdr:nvSpPr>
        <xdr:cNvPr id="780" name="n_3mainValue【庁舎】&#10;一人当たり面積"/>
        <xdr:cNvSpPr txBox="1"/>
      </xdr:nvSpPr>
      <xdr:spPr>
        <a:xfrm>
          <a:off x="19310350" y="17997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が類似団体と比較し依然として高い水準にある「図書館」及び「市民会館」については、市内で唯一の施設であり、代替機能もないことから、現有施設の使用年数について長寿命化を図りながら活用していく必要がある。また、一人当たり面積の水準も高いことから、集約化や統廃合など適正化を図っていきたい。「消防施設」は、消防庁舎をはじめとする建物よりも、防火水槽やサイレン設備等の工作物の減価償却率が高くなっており、消防活動等に必要となるそれら工作物等の計画的な更新等の必要性が高まっている。「体育館・プール」については、勝山市体育館ジオアリーナ建設の影響もあり、有形固定資産減価償却率は非常に低い水準となっている。今後は、</a:t>
          </a:r>
          <a:r>
            <a:rPr kumimoji="1" lang="ja-JP" altLang="en-US" sz="1300">
              <a:latin typeface="ＭＳ Ｐゴシック"/>
              <a:ea typeface="ＭＳ Ｐゴシック"/>
            </a:rPr>
            <a:t>「勝山市公共施設個別施設計画」の見直しを検討し、経過年数や利用状況等を踏まえた今後の方針を立てて、健全な財政運営を図りたい</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O52"/>
  <sheetViews>
    <sheetView showGridLines="0" zoomScale="40" zoomScaleNormal="40" workbookViewId="0">
      <selection activeCell="AU9" sqref="AU9:AX9"/>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1"/>
    </row>
    <row r="3" spans="1:119" ht="18.75" customHeight="1">
      <c r="A3" s="2"/>
      <c r="B3" s="5" t="s">
        <v>139</v>
      </c>
      <c r="C3" s="22"/>
      <c r="D3" s="22"/>
      <c r="E3" s="45"/>
      <c r="F3" s="45"/>
      <c r="G3" s="45"/>
      <c r="H3" s="45"/>
      <c r="I3" s="45"/>
      <c r="J3" s="45"/>
      <c r="K3" s="45"/>
      <c r="L3" s="45" t="s">
        <v>141</v>
      </c>
      <c r="M3" s="45"/>
      <c r="N3" s="45"/>
      <c r="O3" s="45"/>
      <c r="P3" s="45"/>
      <c r="Q3" s="45"/>
      <c r="R3" s="95"/>
      <c r="S3" s="95"/>
      <c r="T3" s="95"/>
      <c r="U3" s="95"/>
      <c r="V3" s="112"/>
      <c r="W3" s="127" t="s">
        <v>143</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12427406</v>
      </c>
      <c r="BO4" s="218"/>
      <c r="BP4" s="218"/>
      <c r="BQ4" s="218"/>
      <c r="BR4" s="218"/>
      <c r="BS4" s="218"/>
      <c r="BT4" s="218"/>
      <c r="BU4" s="221"/>
      <c r="BV4" s="215">
        <v>12519298</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3.6</v>
      </c>
      <c r="CU4" s="239"/>
      <c r="CV4" s="239"/>
      <c r="CW4" s="239"/>
      <c r="CX4" s="239"/>
      <c r="CY4" s="239"/>
      <c r="CZ4" s="239"/>
      <c r="DA4" s="247"/>
      <c r="DB4" s="231">
        <v>3.5</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69</v>
      </c>
      <c r="AV5" s="139"/>
      <c r="AW5" s="139"/>
      <c r="AX5" s="139"/>
      <c r="AY5" s="191" t="s">
        <v>147</v>
      </c>
      <c r="AZ5" s="199"/>
      <c r="BA5" s="199"/>
      <c r="BB5" s="199"/>
      <c r="BC5" s="199"/>
      <c r="BD5" s="199"/>
      <c r="BE5" s="199"/>
      <c r="BF5" s="199"/>
      <c r="BG5" s="199"/>
      <c r="BH5" s="199"/>
      <c r="BI5" s="199"/>
      <c r="BJ5" s="199"/>
      <c r="BK5" s="199"/>
      <c r="BL5" s="199"/>
      <c r="BM5" s="211"/>
      <c r="BN5" s="216">
        <v>12122753</v>
      </c>
      <c r="BO5" s="219"/>
      <c r="BP5" s="219"/>
      <c r="BQ5" s="219"/>
      <c r="BR5" s="219"/>
      <c r="BS5" s="219"/>
      <c r="BT5" s="219"/>
      <c r="BU5" s="222"/>
      <c r="BV5" s="216">
        <v>12248682</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92.7</v>
      </c>
      <c r="CU5" s="240"/>
      <c r="CV5" s="240"/>
      <c r="CW5" s="240"/>
      <c r="CX5" s="240"/>
      <c r="CY5" s="240"/>
      <c r="CZ5" s="240"/>
      <c r="DA5" s="248"/>
      <c r="DB5" s="232">
        <v>94.2</v>
      </c>
      <c r="DC5" s="240"/>
      <c r="DD5" s="240"/>
      <c r="DE5" s="240"/>
      <c r="DF5" s="240"/>
      <c r="DG5" s="240"/>
      <c r="DH5" s="240"/>
      <c r="DI5" s="248"/>
    </row>
    <row r="6" spans="1:119" ht="18.75" customHeight="1">
      <c r="A6" s="2"/>
      <c r="B6" s="8" t="s">
        <v>165</v>
      </c>
      <c r="C6" s="25"/>
      <c r="D6" s="25"/>
      <c r="E6" s="48"/>
      <c r="F6" s="48"/>
      <c r="G6" s="48"/>
      <c r="H6" s="48"/>
      <c r="I6" s="48"/>
      <c r="J6" s="48"/>
      <c r="K6" s="48"/>
      <c r="L6" s="48" t="s">
        <v>29</v>
      </c>
      <c r="M6" s="48"/>
      <c r="N6" s="48"/>
      <c r="O6" s="48"/>
      <c r="P6" s="48"/>
      <c r="Q6" s="48"/>
      <c r="R6" s="51"/>
      <c r="S6" s="51"/>
      <c r="T6" s="51"/>
      <c r="U6" s="51"/>
      <c r="V6" s="115"/>
      <c r="W6" s="130" t="s">
        <v>167</v>
      </c>
      <c r="X6" s="57"/>
      <c r="Y6" s="57"/>
      <c r="Z6" s="57"/>
      <c r="AA6" s="57"/>
      <c r="AB6" s="25"/>
      <c r="AC6" s="145" t="s">
        <v>169</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171</v>
      </c>
      <c r="AZ6" s="199"/>
      <c r="BA6" s="199"/>
      <c r="BB6" s="199"/>
      <c r="BC6" s="199"/>
      <c r="BD6" s="199"/>
      <c r="BE6" s="199"/>
      <c r="BF6" s="199"/>
      <c r="BG6" s="199"/>
      <c r="BH6" s="199"/>
      <c r="BI6" s="199"/>
      <c r="BJ6" s="199"/>
      <c r="BK6" s="199"/>
      <c r="BL6" s="199"/>
      <c r="BM6" s="211"/>
      <c r="BN6" s="216">
        <v>304653</v>
      </c>
      <c r="BO6" s="219"/>
      <c r="BP6" s="219"/>
      <c r="BQ6" s="219"/>
      <c r="BR6" s="219"/>
      <c r="BS6" s="219"/>
      <c r="BT6" s="219"/>
      <c r="BU6" s="222"/>
      <c r="BV6" s="216">
        <v>270616</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97</v>
      </c>
      <c r="CU6" s="241"/>
      <c r="CV6" s="241"/>
      <c r="CW6" s="241"/>
      <c r="CX6" s="241"/>
      <c r="CY6" s="241"/>
      <c r="CZ6" s="241"/>
      <c r="DA6" s="249"/>
      <c r="DB6" s="233">
        <v>99.8</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69</v>
      </c>
      <c r="AV7" s="139"/>
      <c r="AW7" s="139"/>
      <c r="AX7" s="139"/>
      <c r="AY7" s="191" t="s">
        <v>177</v>
      </c>
      <c r="AZ7" s="199"/>
      <c r="BA7" s="199"/>
      <c r="BB7" s="199"/>
      <c r="BC7" s="199"/>
      <c r="BD7" s="199"/>
      <c r="BE7" s="199"/>
      <c r="BF7" s="199"/>
      <c r="BG7" s="199"/>
      <c r="BH7" s="199"/>
      <c r="BI7" s="199"/>
      <c r="BJ7" s="199"/>
      <c r="BK7" s="199"/>
      <c r="BL7" s="199"/>
      <c r="BM7" s="211"/>
      <c r="BN7" s="216">
        <v>52864</v>
      </c>
      <c r="BO7" s="219"/>
      <c r="BP7" s="219"/>
      <c r="BQ7" s="219"/>
      <c r="BR7" s="219"/>
      <c r="BS7" s="219"/>
      <c r="BT7" s="219"/>
      <c r="BU7" s="222"/>
      <c r="BV7" s="216">
        <v>30887</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6902891</v>
      </c>
      <c r="CU7" s="219"/>
      <c r="CV7" s="219"/>
      <c r="CW7" s="219"/>
      <c r="CX7" s="219"/>
      <c r="CY7" s="219"/>
      <c r="CZ7" s="219"/>
      <c r="DA7" s="222"/>
      <c r="DB7" s="216">
        <v>6881500</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69</v>
      </c>
      <c r="AV8" s="139"/>
      <c r="AW8" s="139"/>
      <c r="AX8" s="139"/>
      <c r="AY8" s="191" t="s">
        <v>184</v>
      </c>
      <c r="AZ8" s="199"/>
      <c r="BA8" s="199"/>
      <c r="BB8" s="199"/>
      <c r="BC8" s="199"/>
      <c r="BD8" s="199"/>
      <c r="BE8" s="199"/>
      <c r="BF8" s="199"/>
      <c r="BG8" s="199"/>
      <c r="BH8" s="199"/>
      <c r="BI8" s="199"/>
      <c r="BJ8" s="199"/>
      <c r="BK8" s="199"/>
      <c r="BL8" s="199"/>
      <c r="BM8" s="211"/>
      <c r="BN8" s="216">
        <v>251789</v>
      </c>
      <c r="BO8" s="219"/>
      <c r="BP8" s="219"/>
      <c r="BQ8" s="219"/>
      <c r="BR8" s="219"/>
      <c r="BS8" s="219"/>
      <c r="BT8" s="219"/>
      <c r="BU8" s="222"/>
      <c r="BV8" s="216">
        <v>239729</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0.44</v>
      </c>
      <c r="CU8" s="242"/>
      <c r="CV8" s="242"/>
      <c r="CW8" s="242"/>
      <c r="CX8" s="242"/>
      <c r="CY8" s="242"/>
      <c r="CZ8" s="242"/>
      <c r="DA8" s="250"/>
      <c r="DB8" s="234">
        <v>0.45</v>
      </c>
      <c r="DC8" s="242"/>
      <c r="DD8" s="242"/>
      <c r="DE8" s="242"/>
      <c r="DF8" s="242"/>
      <c r="DG8" s="242"/>
      <c r="DH8" s="242"/>
      <c r="DI8" s="250"/>
    </row>
    <row r="9" spans="1:119" ht="18.75" customHeight="1">
      <c r="A9" s="2"/>
      <c r="B9" s="10" t="s">
        <v>20</v>
      </c>
      <c r="C9" s="27"/>
      <c r="D9" s="27"/>
      <c r="E9" s="27"/>
      <c r="F9" s="27"/>
      <c r="G9" s="27"/>
      <c r="H9" s="27"/>
      <c r="I9" s="27"/>
      <c r="J9" s="27"/>
      <c r="K9" s="31"/>
      <c r="L9" s="66" t="s">
        <v>187</v>
      </c>
      <c r="M9" s="75"/>
      <c r="N9" s="75"/>
      <c r="O9" s="75"/>
      <c r="P9" s="75"/>
      <c r="Q9" s="87"/>
      <c r="R9" s="98">
        <v>24125</v>
      </c>
      <c r="S9" s="107"/>
      <c r="T9" s="107"/>
      <c r="U9" s="107"/>
      <c r="V9" s="117"/>
      <c r="W9" s="127" t="s">
        <v>189</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193</v>
      </c>
      <c r="AV9" s="139"/>
      <c r="AW9" s="139"/>
      <c r="AX9" s="139"/>
      <c r="AY9" s="191" t="s">
        <v>71</v>
      </c>
      <c r="AZ9" s="199"/>
      <c r="BA9" s="199"/>
      <c r="BB9" s="199"/>
      <c r="BC9" s="199"/>
      <c r="BD9" s="199"/>
      <c r="BE9" s="199"/>
      <c r="BF9" s="199"/>
      <c r="BG9" s="199"/>
      <c r="BH9" s="199"/>
      <c r="BI9" s="199"/>
      <c r="BJ9" s="199"/>
      <c r="BK9" s="199"/>
      <c r="BL9" s="199"/>
      <c r="BM9" s="211"/>
      <c r="BN9" s="216">
        <v>12060</v>
      </c>
      <c r="BO9" s="219"/>
      <c r="BP9" s="219"/>
      <c r="BQ9" s="219"/>
      <c r="BR9" s="219"/>
      <c r="BS9" s="219"/>
      <c r="BT9" s="219"/>
      <c r="BU9" s="222"/>
      <c r="BV9" s="216">
        <v>47209</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13</v>
      </c>
      <c r="CU9" s="240"/>
      <c r="CV9" s="240"/>
      <c r="CW9" s="240"/>
      <c r="CX9" s="240"/>
      <c r="CY9" s="240"/>
      <c r="CZ9" s="240"/>
      <c r="DA9" s="248"/>
      <c r="DB9" s="232">
        <v>12.6</v>
      </c>
      <c r="DC9" s="240"/>
      <c r="DD9" s="240"/>
      <c r="DE9" s="240"/>
      <c r="DF9" s="240"/>
      <c r="DG9" s="240"/>
      <c r="DH9" s="240"/>
      <c r="DI9" s="248"/>
    </row>
    <row r="10" spans="1:119" ht="18.75" customHeight="1">
      <c r="A10" s="2"/>
      <c r="B10" s="10"/>
      <c r="C10" s="27"/>
      <c r="D10" s="27"/>
      <c r="E10" s="27"/>
      <c r="F10" s="27"/>
      <c r="G10" s="27"/>
      <c r="H10" s="27"/>
      <c r="I10" s="27"/>
      <c r="J10" s="27"/>
      <c r="K10" s="31"/>
      <c r="L10" s="53" t="s">
        <v>185</v>
      </c>
      <c r="M10" s="59"/>
      <c r="N10" s="59"/>
      <c r="O10" s="59"/>
      <c r="P10" s="59"/>
      <c r="Q10" s="64"/>
      <c r="R10" s="73">
        <v>25466</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69</v>
      </c>
      <c r="AV10" s="139"/>
      <c r="AW10" s="139"/>
      <c r="AX10" s="139"/>
      <c r="AY10" s="191" t="s">
        <v>197</v>
      </c>
      <c r="AZ10" s="199"/>
      <c r="BA10" s="199"/>
      <c r="BB10" s="199"/>
      <c r="BC10" s="199"/>
      <c r="BD10" s="199"/>
      <c r="BE10" s="199"/>
      <c r="BF10" s="199"/>
      <c r="BG10" s="199"/>
      <c r="BH10" s="199"/>
      <c r="BI10" s="199"/>
      <c r="BJ10" s="199"/>
      <c r="BK10" s="199"/>
      <c r="BL10" s="199"/>
      <c r="BM10" s="211"/>
      <c r="BN10" s="216">
        <v>387254</v>
      </c>
      <c r="BO10" s="219"/>
      <c r="BP10" s="219"/>
      <c r="BQ10" s="219"/>
      <c r="BR10" s="219"/>
      <c r="BS10" s="219"/>
      <c r="BT10" s="219"/>
      <c r="BU10" s="222"/>
      <c r="BV10" s="216">
        <v>336424</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200</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69</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210</v>
      </c>
      <c r="C12" s="28"/>
      <c r="D12" s="28"/>
      <c r="E12" s="28"/>
      <c r="F12" s="28"/>
      <c r="G12" s="28"/>
      <c r="H12" s="28"/>
      <c r="I12" s="28"/>
      <c r="J12" s="28"/>
      <c r="K12" s="61"/>
      <c r="L12" s="67" t="s">
        <v>212</v>
      </c>
      <c r="M12" s="76"/>
      <c r="N12" s="76"/>
      <c r="O12" s="76"/>
      <c r="P12" s="76"/>
      <c r="Q12" s="88"/>
      <c r="R12" s="100">
        <v>22946</v>
      </c>
      <c r="S12" s="109"/>
      <c r="T12" s="109"/>
      <c r="U12" s="109"/>
      <c r="V12" s="120"/>
      <c r="W12" s="132" t="s">
        <v>5</v>
      </c>
      <c r="X12" s="139"/>
      <c r="Y12" s="139"/>
      <c r="Z12" s="139"/>
      <c r="AA12" s="139"/>
      <c r="AB12" s="144"/>
      <c r="AC12" s="148" t="s">
        <v>214</v>
      </c>
      <c r="AD12" s="155"/>
      <c r="AE12" s="155"/>
      <c r="AF12" s="155"/>
      <c r="AG12" s="158"/>
      <c r="AH12" s="148" t="s">
        <v>216</v>
      </c>
      <c r="AI12" s="155"/>
      <c r="AJ12" s="155"/>
      <c r="AK12" s="155"/>
      <c r="AL12" s="170"/>
      <c r="AM12" s="175" t="s">
        <v>219</v>
      </c>
      <c r="AN12" s="59"/>
      <c r="AO12" s="59"/>
      <c r="AP12" s="59"/>
      <c r="AQ12" s="59"/>
      <c r="AR12" s="59"/>
      <c r="AS12" s="59"/>
      <c r="AT12" s="64"/>
      <c r="AU12" s="183" t="s">
        <v>193</v>
      </c>
      <c r="AV12" s="139"/>
      <c r="AW12" s="139"/>
      <c r="AX12" s="139"/>
      <c r="AY12" s="191" t="s">
        <v>221</v>
      </c>
      <c r="AZ12" s="199"/>
      <c r="BA12" s="199"/>
      <c r="BB12" s="199"/>
      <c r="BC12" s="199"/>
      <c r="BD12" s="199"/>
      <c r="BE12" s="199"/>
      <c r="BF12" s="199"/>
      <c r="BG12" s="199"/>
      <c r="BH12" s="199"/>
      <c r="BI12" s="199"/>
      <c r="BJ12" s="199"/>
      <c r="BK12" s="199"/>
      <c r="BL12" s="199"/>
      <c r="BM12" s="211"/>
      <c r="BN12" s="216">
        <v>82304</v>
      </c>
      <c r="BO12" s="219"/>
      <c r="BP12" s="219"/>
      <c r="BQ12" s="219"/>
      <c r="BR12" s="219"/>
      <c r="BS12" s="219"/>
      <c r="BT12" s="219"/>
      <c r="BU12" s="222"/>
      <c r="BV12" s="216">
        <v>163432</v>
      </c>
      <c r="BW12" s="219"/>
      <c r="BX12" s="219"/>
      <c r="BY12" s="219"/>
      <c r="BZ12" s="219"/>
      <c r="CA12" s="219"/>
      <c r="CB12" s="219"/>
      <c r="CC12" s="222"/>
      <c r="CD12" s="193" t="s">
        <v>223</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224</v>
      </c>
      <c r="N13" s="83"/>
      <c r="O13" s="83"/>
      <c r="P13" s="83"/>
      <c r="Q13" s="89"/>
      <c r="R13" s="101">
        <v>22649</v>
      </c>
      <c r="S13" s="110"/>
      <c r="T13" s="110"/>
      <c r="U13" s="110"/>
      <c r="V13" s="121"/>
      <c r="W13" s="130" t="s">
        <v>226</v>
      </c>
      <c r="X13" s="57"/>
      <c r="Y13" s="57"/>
      <c r="Z13" s="57"/>
      <c r="AA13" s="57"/>
      <c r="AB13" s="25"/>
      <c r="AC13" s="73">
        <v>780</v>
      </c>
      <c r="AD13" s="81"/>
      <c r="AE13" s="81"/>
      <c r="AF13" s="81"/>
      <c r="AG13" s="85"/>
      <c r="AH13" s="73">
        <v>857</v>
      </c>
      <c r="AI13" s="81"/>
      <c r="AJ13" s="81"/>
      <c r="AK13" s="81"/>
      <c r="AL13" s="118"/>
      <c r="AM13" s="175" t="s">
        <v>227</v>
      </c>
      <c r="AN13" s="59"/>
      <c r="AO13" s="59"/>
      <c r="AP13" s="59"/>
      <c r="AQ13" s="59"/>
      <c r="AR13" s="59"/>
      <c r="AS13" s="59"/>
      <c r="AT13" s="64"/>
      <c r="AU13" s="183" t="s">
        <v>193</v>
      </c>
      <c r="AV13" s="139"/>
      <c r="AW13" s="139"/>
      <c r="AX13" s="139"/>
      <c r="AY13" s="191" t="s">
        <v>229</v>
      </c>
      <c r="AZ13" s="199"/>
      <c r="BA13" s="199"/>
      <c r="BB13" s="199"/>
      <c r="BC13" s="199"/>
      <c r="BD13" s="199"/>
      <c r="BE13" s="199"/>
      <c r="BF13" s="199"/>
      <c r="BG13" s="199"/>
      <c r="BH13" s="199"/>
      <c r="BI13" s="199"/>
      <c r="BJ13" s="199"/>
      <c r="BK13" s="199"/>
      <c r="BL13" s="199"/>
      <c r="BM13" s="211"/>
      <c r="BN13" s="216">
        <v>317010</v>
      </c>
      <c r="BO13" s="219"/>
      <c r="BP13" s="219"/>
      <c r="BQ13" s="219"/>
      <c r="BR13" s="219"/>
      <c r="BS13" s="219"/>
      <c r="BT13" s="219"/>
      <c r="BU13" s="222"/>
      <c r="BV13" s="216">
        <v>220201</v>
      </c>
      <c r="BW13" s="219"/>
      <c r="BX13" s="219"/>
      <c r="BY13" s="219"/>
      <c r="BZ13" s="219"/>
      <c r="CA13" s="219"/>
      <c r="CB13" s="219"/>
      <c r="CC13" s="222"/>
      <c r="CD13" s="193" t="s">
        <v>231</v>
      </c>
      <c r="CE13" s="201"/>
      <c r="CF13" s="201"/>
      <c r="CG13" s="201"/>
      <c r="CH13" s="201"/>
      <c r="CI13" s="201"/>
      <c r="CJ13" s="201"/>
      <c r="CK13" s="201"/>
      <c r="CL13" s="201"/>
      <c r="CM13" s="201"/>
      <c r="CN13" s="201"/>
      <c r="CO13" s="201"/>
      <c r="CP13" s="201"/>
      <c r="CQ13" s="201"/>
      <c r="CR13" s="201"/>
      <c r="CS13" s="213"/>
      <c r="CT13" s="232">
        <v>8.5</v>
      </c>
      <c r="CU13" s="240"/>
      <c r="CV13" s="240"/>
      <c r="CW13" s="240"/>
      <c r="CX13" s="240"/>
      <c r="CY13" s="240"/>
      <c r="CZ13" s="240"/>
      <c r="DA13" s="248"/>
      <c r="DB13" s="232">
        <v>8.4</v>
      </c>
      <c r="DC13" s="240"/>
      <c r="DD13" s="240"/>
      <c r="DE13" s="240"/>
      <c r="DF13" s="240"/>
      <c r="DG13" s="240"/>
      <c r="DH13" s="240"/>
      <c r="DI13" s="248"/>
    </row>
    <row r="14" spans="1:119" ht="18.75" customHeight="1">
      <c r="A14" s="2"/>
      <c r="B14" s="12"/>
      <c r="C14" s="29"/>
      <c r="D14" s="29"/>
      <c r="E14" s="29"/>
      <c r="F14" s="29"/>
      <c r="G14" s="29"/>
      <c r="H14" s="29"/>
      <c r="I14" s="29"/>
      <c r="J14" s="29"/>
      <c r="K14" s="62"/>
      <c r="L14" s="69" t="s">
        <v>232</v>
      </c>
      <c r="M14" s="78"/>
      <c r="N14" s="78"/>
      <c r="O14" s="78"/>
      <c r="P14" s="78"/>
      <c r="Q14" s="90"/>
      <c r="R14" s="101">
        <v>23365</v>
      </c>
      <c r="S14" s="110"/>
      <c r="T14" s="110"/>
      <c r="U14" s="110"/>
      <c r="V14" s="121"/>
      <c r="W14" s="129"/>
      <c r="X14" s="58"/>
      <c r="Y14" s="58"/>
      <c r="Z14" s="58"/>
      <c r="AA14" s="58"/>
      <c r="AB14" s="24"/>
      <c r="AC14" s="149">
        <v>6.3</v>
      </c>
      <c r="AD14" s="156"/>
      <c r="AE14" s="156"/>
      <c r="AF14" s="156"/>
      <c r="AG14" s="159"/>
      <c r="AH14" s="149">
        <v>6.8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v>80.2</v>
      </c>
      <c r="CU14" s="244"/>
      <c r="CV14" s="244"/>
      <c r="CW14" s="244"/>
      <c r="CX14" s="244"/>
      <c r="CY14" s="244"/>
      <c r="CZ14" s="244"/>
      <c r="DA14" s="252"/>
      <c r="DB14" s="236">
        <v>86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224</v>
      </c>
      <c r="N15" s="83"/>
      <c r="O15" s="83"/>
      <c r="P15" s="83"/>
      <c r="Q15" s="89"/>
      <c r="R15" s="101">
        <v>23098</v>
      </c>
      <c r="S15" s="110"/>
      <c r="T15" s="110"/>
      <c r="U15" s="110"/>
      <c r="V15" s="121"/>
      <c r="W15" s="130" t="s">
        <v>7</v>
      </c>
      <c r="X15" s="57"/>
      <c r="Y15" s="57"/>
      <c r="Z15" s="57"/>
      <c r="AA15" s="57"/>
      <c r="AB15" s="25"/>
      <c r="AC15" s="73">
        <v>4424</v>
      </c>
      <c r="AD15" s="81"/>
      <c r="AE15" s="81"/>
      <c r="AF15" s="81"/>
      <c r="AG15" s="85"/>
      <c r="AH15" s="73">
        <v>4514</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2536987</v>
      </c>
      <c r="BO15" s="218"/>
      <c r="BP15" s="218"/>
      <c r="BQ15" s="218"/>
      <c r="BR15" s="218"/>
      <c r="BS15" s="218"/>
      <c r="BT15" s="218"/>
      <c r="BU15" s="221"/>
      <c r="BV15" s="215">
        <v>2593284</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50</v>
      </c>
      <c r="M16" s="79"/>
      <c r="N16" s="79"/>
      <c r="O16" s="79"/>
      <c r="P16" s="79"/>
      <c r="Q16" s="91"/>
      <c r="R16" s="102" t="s">
        <v>239</v>
      </c>
      <c r="S16" s="111"/>
      <c r="T16" s="111"/>
      <c r="U16" s="111"/>
      <c r="V16" s="122"/>
      <c r="W16" s="129"/>
      <c r="X16" s="58"/>
      <c r="Y16" s="58"/>
      <c r="Z16" s="58"/>
      <c r="AA16" s="58"/>
      <c r="AB16" s="24"/>
      <c r="AC16" s="149">
        <v>35.700000000000003</v>
      </c>
      <c r="AD16" s="156"/>
      <c r="AE16" s="156"/>
      <c r="AF16" s="156"/>
      <c r="AG16" s="159"/>
      <c r="AH16" s="149">
        <v>35.799999999999997</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5949760</v>
      </c>
      <c r="BO16" s="219"/>
      <c r="BP16" s="219"/>
      <c r="BQ16" s="219"/>
      <c r="BR16" s="219"/>
      <c r="BS16" s="219"/>
      <c r="BT16" s="219"/>
      <c r="BU16" s="222"/>
      <c r="BV16" s="216">
        <v>5825533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242</v>
      </c>
      <c r="S17" s="111"/>
      <c r="T17" s="111"/>
      <c r="U17" s="111"/>
      <c r="V17" s="122"/>
      <c r="W17" s="130" t="s">
        <v>96</v>
      </c>
      <c r="X17" s="57"/>
      <c r="Y17" s="57"/>
      <c r="Z17" s="57"/>
      <c r="AA17" s="57"/>
      <c r="AB17" s="25"/>
      <c r="AC17" s="73">
        <v>7199</v>
      </c>
      <c r="AD17" s="81"/>
      <c r="AE17" s="81"/>
      <c r="AF17" s="81"/>
      <c r="AG17" s="85"/>
      <c r="AH17" s="73">
        <v>7240</v>
      </c>
      <c r="AI17" s="81"/>
      <c r="AJ17" s="81"/>
      <c r="AK17" s="81"/>
      <c r="AL17" s="118"/>
      <c r="AM17" s="175"/>
      <c r="AN17" s="59"/>
      <c r="AO17" s="59"/>
      <c r="AP17" s="59"/>
      <c r="AQ17" s="59"/>
      <c r="AR17" s="59"/>
      <c r="AS17" s="59"/>
      <c r="AT17" s="64"/>
      <c r="AU17" s="183"/>
      <c r="AV17" s="139"/>
      <c r="AW17" s="139"/>
      <c r="AX17" s="139"/>
      <c r="AY17" s="191" t="s">
        <v>245</v>
      </c>
      <c r="AZ17" s="199"/>
      <c r="BA17" s="199"/>
      <c r="BB17" s="199"/>
      <c r="BC17" s="199"/>
      <c r="BD17" s="199"/>
      <c r="BE17" s="199"/>
      <c r="BF17" s="199"/>
      <c r="BG17" s="199"/>
      <c r="BH17" s="199"/>
      <c r="BI17" s="199"/>
      <c r="BJ17" s="199"/>
      <c r="BK17" s="199"/>
      <c r="BL17" s="199"/>
      <c r="BM17" s="211"/>
      <c r="BN17" s="216">
        <v>3183026</v>
      </c>
      <c r="BO17" s="219"/>
      <c r="BP17" s="219"/>
      <c r="BQ17" s="219"/>
      <c r="BR17" s="219"/>
      <c r="BS17" s="219"/>
      <c r="BT17" s="219"/>
      <c r="BU17" s="222"/>
      <c r="BV17" s="216">
        <v>3259990</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246</v>
      </c>
      <c r="C18" s="31"/>
      <c r="D18" s="31"/>
      <c r="E18" s="50"/>
      <c r="F18" s="50"/>
      <c r="G18" s="50"/>
      <c r="H18" s="50"/>
      <c r="I18" s="50"/>
      <c r="J18" s="50"/>
      <c r="K18" s="50"/>
      <c r="L18" s="71">
        <v>253.88</v>
      </c>
      <c r="M18" s="71"/>
      <c r="N18" s="71"/>
      <c r="O18" s="71"/>
      <c r="P18" s="71"/>
      <c r="Q18" s="71"/>
      <c r="R18" s="103"/>
      <c r="S18" s="103"/>
      <c r="T18" s="103"/>
      <c r="U18" s="103"/>
      <c r="V18" s="123"/>
      <c r="W18" s="131"/>
      <c r="X18" s="138"/>
      <c r="Y18" s="138"/>
      <c r="Z18" s="138"/>
      <c r="AA18" s="138"/>
      <c r="AB18" s="26"/>
      <c r="AC18" s="150">
        <v>58</v>
      </c>
      <c r="AD18" s="157"/>
      <c r="AE18" s="157"/>
      <c r="AF18" s="157"/>
      <c r="AG18" s="160"/>
      <c r="AH18" s="150">
        <v>57.4</v>
      </c>
      <c r="AI18" s="157"/>
      <c r="AJ18" s="157"/>
      <c r="AK18" s="157"/>
      <c r="AL18" s="172"/>
      <c r="AM18" s="175"/>
      <c r="AN18" s="59"/>
      <c r="AO18" s="59"/>
      <c r="AP18" s="59"/>
      <c r="AQ18" s="59"/>
      <c r="AR18" s="59"/>
      <c r="AS18" s="59"/>
      <c r="AT18" s="64"/>
      <c r="AU18" s="183"/>
      <c r="AV18" s="139"/>
      <c r="AW18" s="139"/>
      <c r="AX18" s="139"/>
      <c r="AY18" s="191" t="s">
        <v>248</v>
      </c>
      <c r="AZ18" s="199"/>
      <c r="BA18" s="199"/>
      <c r="BB18" s="199"/>
      <c r="BC18" s="199"/>
      <c r="BD18" s="199"/>
      <c r="BE18" s="199"/>
      <c r="BF18" s="199"/>
      <c r="BG18" s="199"/>
      <c r="BH18" s="199"/>
      <c r="BI18" s="199"/>
      <c r="BJ18" s="199"/>
      <c r="BK18" s="199"/>
      <c r="BL18" s="199"/>
      <c r="BM18" s="211"/>
      <c r="BN18" s="216">
        <v>6566449</v>
      </c>
      <c r="BO18" s="219"/>
      <c r="BP18" s="219"/>
      <c r="BQ18" s="219"/>
      <c r="BR18" s="219"/>
      <c r="BS18" s="219"/>
      <c r="BT18" s="219"/>
      <c r="BU18" s="222"/>
      <c r="BV18" s="216">
        <v>6568526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64</v>
      </c>
      <c r="C19" s="31"/>
      <c r="D19" s="31"/>
      <c r="E19" s="50"/>
      <c r="F19" s="50"/>
      <c r="G19" s="50"/>
      <c r="H19" s="50"/>
      <c r="I19" s="50"/>
      <c r="J19" s="50"/>
      <c r="K19" s="50"/>
      <c r="L19" s="72">
        <v>95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250</v>
      </c>
      <c r="AZ19" s="199"/>
      <c r="BA19" s="199"/>
      <c r="BB19" s="199"/>
      <c r="BC19" s="199"/>
      <c r="BD19" s="199"/>
      <c r="BE19" s="199"/>
      <c r="BF19" s="199"/>
      <c r="BG19" s="199"/>
      <c r="BH19" s="199"/>
      <c r="BI19" s="199"/>
      <c r="BJ19" s="199"/>
      <c r="BK19" s="199"/>
      <c r="BL19" s="199"/>
      <c r="BM19" s="211"/>
      <c r="BN19" s="216">
        <v>8515984</v>
      </c>
      <c r="BO19" s="219"/>
      <c r="BP19" s="219"/>
      <c r="BQ19" s="219"/>
      <c r="BR19" s="219"/>
      <c r="BS19" s="219"/>
      <c r="BT19" s="219"/>
      <c r="BU19" s="222"/>
      <c r="BV19" s="216">
        <v>8428495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253</v>
      </c>
      <c r="C20" s="31"/>
      <c r="D20" s="31"/>
      <c r="E20" s="50"/>
      <c r="F20" s="50"/>
      <c r="G20" s="50"/>
      <c r="H20" s="50"/>
      <c r="I20" s="50"/>
      <c r="J20" s="50"/>
      <c r="K20" s="50"/>
      <c r="L20" s="72">
        <v>7703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257</v>
      </c>
      <c r="C22" s="33"/>
      <c r="D22" s="42"/>
      <c r="E22" s="51" t="s">
        <v>5</v>
      </c>
      <c r="F22" s="57"/>
      <c r="G22" s="57"/>
      <c r="H22" s="57"/>
      <c r="I22" s="57"/>
      <c r="J22" s="57"/>
      <c r="K22" s="25"/>
      <c r="L22" s="51" t="s">
        <v>259</v>
      </c>
      <c r="M22" s="57"/>
      <c r="N22" s="57"/>
      <c r="O22" s="57"/>
      <c r="P22" s="25"/>
      <c r="Q22" s="93" t="s">
        <v>260</v>
      </c>
      <c r="R22" s="105"/>
      <c r="S22" s="105"/>
      <c r="T22" s="105"/>
      <c r="U22" s="105"/>
      <c r="V22" s="125"/>
      <c r="W22" s="133" t="s">
        <v>262</v>
      </c>
      <c r="X22" s="33"/>
      <c r="Y22" s="42"/>
      <c r="Z22" s="51" t="s">
        <v>5</v>
      </c>
      <c r="AA22" s="57"/>
      <c r="AB22" s="57"/>
      <c r="AC22" s="57"/>
      <c r="AD22" s="57"/>
      <c r="AE22" s="57"/>
      <c r="AF22" s="57"/>
      <c r="AG22" s="25"/>
      <c r="AH22" s="163" t="s">
        <v>192</v>
      </c>
      <c r="AI22" s="57"/>
      <c r="AJ22" s="57"/>
      <c r="AK22" s="57"/>
      <c r="AL22" s="25"/>
      <c r="AM22" s="163" t="s">
        <v>263</v>
      </c>
      <c r="AN22" s="179"/>
      <c r="AO22" s="179"/>
      <c r="AP22" s="179"/>
      <c r="AQ22" s="179"/>
      <c r="AR22" s="181"/>
      <c r="AS22" s="93" t="s">
        <v>260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264</v>
      </c>
      <c r="AZ23" s="198"/>
      <c r="BA23" s="198"/>
      <c r="BB23" s="198"/>
      <c r="BC23" s="198"/>
      <c r="BD23" s="198"/>
      <c r="BE23" s="198"/>
      <c r="BF23" s="198"/>
      <c r="BG23" s="198"/>
      <c r="BH23" s="198"/>
      <c r="BI23" s="198"/>
      <c r="BJ23" s="198"/>
      <c r="BK23" s="198"/>
      <c r="BL23" s="198"/>
      <c r="BM23" s="210"/>
      <c r="BN23" s="216">
        <v>12493453</v>
      </c>
      <c r="BO23" s="219"/>
      <c r="BP23" s="219"/>
      <c r="BQ23" s="219"/>
      <c r="BR23" s="219"/>
      <c r="BS23" s="219"/>
      <c r="BT23" s="219"/>
      <c r="BU23" s="222"/>
      <c r="BV23" s="216">
        <v>12567402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267</v>
      </c>
      <c r="F24" s="59"/>
      <c r="G24" s="59"/>
      <c r="H24" s="59"/>
      <c r="I24" s="59"/>
      <c r="J24" s="59"/>
      <c r="K24" s="64"/>
      <c r="L24" s="73">
        <v>1</v>
      </c>
      <c r="M24" s="81"/>
      <c r="N24" s="81"/>
      <c r="O24" s="81"/>
      <c r="P24" s="85"/>
      <c r="Q24" s="73">
        <v>8500</v>
      </c>
      <c r="R24" s="81"/>
      <c r="S24" s="81"/>
      <c r="T24" s="81"/>
      <c r="U24" s="81"/>
      <c r="V24" s="85"/>
      <c r="W24" s="134"/>
      <c r="X24" s="34"/>
      <c r="Y24" s="43"/>
      <c r="Z24" s="53" t="s">
        <v>269</v>
      </c>
      <c r="AA24" s="59"/>
      <c r="AB24" s="59"/>
      <c r="AC24" s="59"/>
      <c r="AD24" s="59"/>
      <c r="AE24" s="59"/>
      <c r="AF24" s="59"/>
      <c r="AG24" s="64"/>
      <c r="AH24" s="73">
        <v>233</v>
      </c>
      <c r="AI24" s="81"/>
      <c r="AJ24" s="81"/>
      <c r="AK24" s="81"/>
      <c r="AL24" s="85"/>
      <c r="AM24" s="73">
        <v>747930</v>
      </c>
      <c r="AN24" s="81"/>
      <c r="AO24" s="81"/>
      <c r="AP24" s="81"/>
      <c r="AQ24" s="81"/>
      <c r="AR24" s="85"/>
      <c r="AS24" s="73">
        <v>3210</v>
      </c>
      <c r="AT24" s="81"/>
      <c r="AU24" s="81"/>
      <c r="AV24" s="81"/>
      <c r="AW24" s="81"/>
      <c r="AX24" s="118"/>
      <c r="AY24" s="192" t="s">
        <v>270</v>
      </c>
      <c r="AZ24" s="200"/>
      <c r="BA24" s="200"/>
      <c r="BB24" s="200"/>
      <c r="BC24" s="200"/>
      <c r="BD24" s="200"/>
      <c r="BE24" s="200"/>
      <c r="BF24" s="200"/>
      <c r="BG24" s="200"/>
      <c r="BH24" s="200"/>
      <c r="BI24" s="200"/>
      <c r="BJ24" s="200"/>
      <c r="BK24" s="200"/>
      <c r="BL24" s="200"/>
      <c r="BM24" s="212"/>
      <c r="BN24" s="216">
        <v>10106747</v>
      </c>
      <c r="BO24" s="219"/>
      <c r="BP24" s="219"/>
      <c r="BQ24" s="219"/>
      <c r="BR24" s="219"/>
      <c r="BS24" s="219"/>
      <c r="BT24" s="219"/>
      <c r="BU24" s="222"/>
      <c r="BV24" s="216">
        <v>10288350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241</v>
      </c>
      <c r="F25" s="59"/>
      <c r="G25" s="59"/>
      <c r="H25" s="59"/>
      <c r="I25" s="59"/>
      <c r="J25" s="59"/>
      <c r="K25" s="64"/>
      <c r="L25" s="73">
        <v>1</v>
      </c>
      <c r="M25" s="81"/>
      <c r="N25" s="81"/>
      <c r="O25" s="81"/>
      <c r="P25" s="85"/>
      <c r="Q25" s="73">
        <v>7100</v>
      </c>
      <c r="R25" s="81"/>
      <c r="S25" s="81"/>
      <c r="T25" s="81"/>
      <c r="U25" s="81"/>
      <c r="V25" s="85"/>
      <c r="W25" s="134"/>
      <c r="X25" s="34"/>
      <c r="Y25" s="43"/>
      <c r="Z25" s="53" t="s">
        <v>271</v>
      </c>
      <c r="AA25" s="59"/>
      <c r="AB25" s="59"/>
      <c r="AC25" s="59"/>
      <c r="AD25" s="59"/>
      <c r="AE25" s="59"/>
      <c r="AF25" s="59"/>
      <c r="AG25" s="64"/>
      <c r="AH25" s="73">
        <v>38</v>
      </c>
      <c r="AI25" s="81"/>
      <c r="AJ25" s="81"/>
      <c r="AK25" s="81"/>
      <c r="AL25" s="85"/>
      <c r="AM25" s="73">
        <v>119662</v>
      </c>
      <c r="AN25" s="81"/>
      <c r="AO25" s="81"/>
      <c r="AP25" s="81"/>
      <c r="AQ25" s="81"/>
      <c r="AR25" s="85"/>
      <c r="AS25" s="73">
        <v>3149</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624623</v>
      </c>
      <c r="BO25" s="218"/>
      <c r="BP25" s="218"/>
      <c r="BQ25" s="218"/>
      <c r="BR25" s="218"/>
      <c r="BS25" s="218"/>
      <c r="BT25" s="218"/>
      <c r="BU25" s="221"/>
      <c r="BV25" s="215">
        <v>679568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272</v>
      </c>
      <c r="F26" s="59"/>
      <c r="G26" s="59"/>
      <c r="H26" s="59"/>
      <c r="I26" s="59"/>
      <c r="J26" s="59"/>
      <c r="K26" s="64"/>
      <c r="L26" s="73">
        <v>1</v>
      </c>
      <c r="M26" s="81"/>
      <c r="N26" s="81"/>
      <c r="O26" s="81"/>
      <c r="P26" s="85"/>
      <c r="Q26" s="73">
        <v>6050</v>
      </c>
      <c r="R26" s="81"/>
      <c r="S26" s="81"/>
      <c r="T26" s="81"/>
      <c r="U26" s="81"/>
      <c r="V26" s="85"/>
      <c r="W26" s="134"/>
      <c r="X26" s="34"/>
      <c r="Y26" s="43"/>
      <c r="Z26" s="53" t="s">
        <v>273</v>
      </c>
      <c r="AA26" s="143"/>
      <c r="AB26" s="143"/>
      <c r="AC26" s="143"/>
      <c r="AD26" s="143"/>
      <c r="AE26" s="143"/>
      <c r="AF26" s="143"/>
      <c r="AG26" s="161"/>
      <c r="AH26" s="73">
        <v>20</v>
      </c>
      <c r="AI26" s="81"/>
      <c r="AJ26" s="81"/>
      <c r="AK26" s="81"/>
      <c r="AL26" s="85"/>
      <c r="AM26" s="73">
        <v>62700</v>
      </c>
      <c r="AN26" s="81"/>
      <c r="AO26" s="81"/>
      <c r="AP26" s="81"/>
      <c r="AQ26" s="81"/>
      <c r="AR26" s="85"/>
      <c r="AS26" s="73">
        <v>3135</v>
      </c>
      <c r="AT26" s="81"/>
      <c r="AU26" s="81"/>
      <c r="AV26" s="81"/>
      <c r="AW26" s="81"/>
      <c r="AX26" s="118"/>
      <c r="AY26" s="193" t="s">
        <v>274</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275</v>
      </c>
      <c r="F27" s="59"/>
      <c r="G27" s="59"/>
      <c r="H27" s="59"/>
      <c r="I27" s="59"/>
      <c r="J27" s="59"/>
      <c r="K27" s="64"/>
      <c r="L27" s="73">
        <v>1</v>
      </c>
      <c r="M27" s="81"/>
      <c r="N27" s="81"/>
      <c r="O27" s="81"/>
      <c r="P27" s="85"/>
      <c r="Q27" s="73">
        <v>4400</v>
      </c>
      <c r="R27" s="81"/>
      <c r="S27" s="81"/>
      <c r="T27" s="81"/>
      <c r="U27" s="81"/>
      <c r="V27" s="85"/>
      <c r="W27" s="134"/>
      <c r="X27" s="34"/>
      <c r="Y27" s="43"/>
      <c r="Z27" s="53" t="s">
        <v>276</v>
      </c>
      <c r="AA27" s="59"/>
      <c r="AB27" s="59"/>
      <c r="AC27" s="59"/>
      <c r="AD27" s="59"/>
      <c r="AE27" s="59"/>
      <c r="AF27" s="59"/>
      <c r="AG27" s="64"/>
      <c r="AH27" s="73">
        <v>5</v>
      </c>
      <c r="AI27" s="81"/>
      <c r="AJ27" s="81"/>
      <c r="AK27" s="81"/>
      <c r="AL27" s="85"/>
      <c r="AM27" s="73">
        <v>18830</v>
      </c>
      <c r="AN27" s="81"/>
      <c r="AO27" s="81"/>
      <c r="AP27" s="81"/>
      <c r="AQ27" s="81"/>
      <c r="AR27" s="85"/>
      <c r="AS27" s="73">
        <v>3766</v>
      </c>
      <c r="AT27" s="81"/>
      <c r="AU27" s="81"/>
      <c r="AV27" s="81"/>
      <c r="AW27" s="81"/>
      <c r="AX27" s="118"/>
      <c r="AY27" s="194" t="s">
        <v>279</v>
      </c>
      <c r="AZ27" s="202"/>
      <c r="BA27" s="202"/>
      <c r="BB27" s="202"/>
      <c r="BC27" s="202"/>
      <c r="BD27" s="202"/>
      <c r="BE27" s="202"/>
      <c r="BF27" s="202"/>
      <c r="BG27" s="202"/>
      <c r="BH27" s="202"/>
      <c r="BI27" s="202"/>
      <c r="BJ27" s="202"/>
      <c r="BK27" s="202"/>
      <c r="BL27" s="202"/>
      <c r="BM27" s="214"/>
      <c r="BN27" s="217">
        <v>176000</v>
      </c>
      <c r="BO27" s="220"/>
      <c r="BP27" s="220"/>
      <c r="BQ27" s="220"/>
      <c r="BR27" s="220"/>
      <c r="BS27" s="220"/>
      <c r="BT27" s="220"/>
      <c r="BU27" s="223"/>
      <c r="BV27" s="217">
        <v>176000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280</v>
      </c>
      <c r="F28" s="59"/>
      <c r="G28" s="59"/>
      <c r="H28" s="59"/>
      <c r="I28" s="59"/>
      <c r="J28" s="59"/>
      <c r="K28" s="64"/>
      <c r="L28" s="73">
        <v>1</v>
      </c>
      <c r="M28" s="81"/>
      <c r="N28" s="81"/>
      <c r="O28" s="81"/>
      <c r="P28" s="85"/>
      <c r="Q28" s="73">
        <v>3700</v>
      </c>
      <c r="R28" s="81"/>
      <c r="S28" s="81"/>
      <c r="T28" s="81"/>
      <c r="U28" s="81"/>
      <c r="V28" s="85"/>
      <c r="W28" s="134"/>
      <c r="X28" s="34"/>
      <c r="Y28" s="43"/>
      <c r="Z28" s="53" t="s">
        <v>39</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281</v>
      </c>
      <c r="AZ28" s="203"/>
      <c r="BA28" s="203"/>
      <c r="BB28" s="206"/>
      <c r="BC28" s="190" t="s">
        <v>103</v>
      </c>
      <c r="BD28" s="198"/>
      <c r="BE28" s="198"/>
      <c r="BF28" s="198"/>
      <c r="BG28" s="198"/>
      <c r="BH28" s="198"/>
      <c r="BI28" s="198"/>
      <c r="BJ28" s="198"/>
      <c r="BK28" s="198"/>
      <c r="BL28" s="198"/>
      <c r="BM28" s="210"/>
      <c r="BN28" s="215">
        <v>1421668</v>
      </c>
      <c r="BO28" s="218"/>
      <c r="BP28" s="218"/>
      <c r="BQ28" s="218"/>
      <c r="BR28" s="218"/>
      <c r="BS28" s="218"/>
      <c r="BT28" s="218"/>
      <c r="BU28" s="221"/>
      <c r="BV28" s="215">
        <v>1116718</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284</v>
      </c>
      <c r="F29" s="59"/>
      <c r="G29" s="59"/>
      <c r="H29" s="59"/>
      <c r="I29" s="59"/>
      <c r="J29" s="59"/>
      <c r="K29" s="64"/>
      <c r="L29" s="73">
        <v>14</v>
      </c>
      <c r="M29" s="81"/>
      <c r="N29" s="81"/>
      <c r="O29" s="81"/>
      <c r="P29" s="85"/>
      <c r="Q29" s="73">
        <v>3500</v>
      </c>
      <c r="R29" s="81"/>
      <c r="S29" s="81"/>
      <c r="T29" s="81"/>
      <c r="U29" s="81"/>
      <c r="V29" s="85"/>
      <c r="W29" s="135"/>
      <c r="X29" s="140"/>
      <c r="Y29" s="142"/>
      <c r="Z29" s="53" t="s">
        <v>286</v>
      </c>
      <c r="AA29" s="59"/>
      <c r="AB29" s="59"/>
      <c r="AC29" s="59"/>
      <c r="AD29" s="59"/>
      <c r="AE29" s="59"/>
      <c r="AF29" s="59"/>
      <c r="AG29" s="64"/>
      <c r="AH29" s="73">
        <v>238</v>
      </c>
      <c r="AI29" s="81"/>
      <c r="AJ29" s="81"/>
      <c r="AK29" s="81"/>
      <c r="AL29" s="85"/>
      <c r="AM29" s="73">
        <v>766760</v>
      </c>
      <c r="AN29" s="81"/>
      <c r="AO29" s="81"/>
      <c r="AP29" s="81"/>
      <c r="AQ29" s="81"/>
      <c r="AR29" s="85"/>
      <c r="AS29" s="73">
        <v>3222</v>
      </c>
      <c r="AT29" s="81"/>
      <c r="AU29" s="81"/>
      <c r="AV29" s="81"/>
      <c r="AW29" s="81"/>
      <c r="AX29" s="118"/>
      <c r="AY29" s="196"/>
      <c r="AZ29" s="204"/>
      <c r="BA29" s="204"/>
      <c r="BB29" s="207"/>
      <c r="BC29" s="191" t="s">
        <v>287</v>
      </c>
      <c r="BD29" s="199"/>
      <c r="BE29" s="199"/>
      <c r="BF29" s="199"/>
      <c r="BG29" s="199"/>
      <c r="BH29" s="199"/>
      <c r="BI29" s="199"/>
      <c r="BJ29" s="199"/>
      <c r="BK29" s="199"/>
      <c r="BL29" s="199"/>
      <c r="BM29" s="211"/>
      <c r="BN29" s="216">
        <v>253935</v>
      </c>
      <c r="BO29" s="219"/>
      <c r="BP29" s="219"/>
      <c r="BQ29" s="219"/>
      <c r="BR29" s="219"/>
      <c r="BS29" s="219"/>
      <c r="BT29" s="219"/>
      <c r="BU29" s="222"/>
      <c r="BV29" s="216">
        <v>153865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95.1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440245</v>
      </c>
      <c r="BO30" s="220"/>
      <c r="BP30" s="220"/>
      <c r="BQ30" s="220"/>
      <c r="BR30" s="220"/>
      <c r="BS30" s="220"/>
      <c r="BT30" s="220"/>
      <c r="BU30" s="223"/>
      <c r="BV30" s="217">
        <v>447577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291</v>
      </c>
      <c r="AN32" s="36"/>
      <c r="AO32" s="36"/>
      <c r="AP32" s="36"/>
      <c r="AQ32" s="36"/>
      <c r="AR32" s="36"/>
      <c r="AS32" s="178"/>
      <c r="AT32" s="178"/>
      <c r="AU32" s="178"/>
      <c r="AV32" s="178"/>
      <c r="AW32" s="178"/>
      <c r="AX32" s="178"/>
      <c r="AY32" s="178"/>
      <c r="AZ32" s="178"/>
      <c r="BA32" s="178"/>
      <c r="BB32" s="36"/>
      <c r="BC32" s="178"/>
      <c r="BD32" s="36"/>
      <c r="BE32" s="178" t="s">
        <v>292</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170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122</v>
      </c>
      <c r="D33" s="38"/>
      <c r="E33" s="55" t="s">
        <v>295</v>
      </c>
      <c r="F33" s="55"/>
      <c r="G33" s="55"/>
      <c r="H33" s="55"/>
      <c r="I33" s="55"/>
      <c r="J33" s="55"/>
      <c r="K33" s="55"/>
      <c r="L33" s="55"/>
      <c r="M33" s="55"/>
      <c r="N33" s="55"/>
      <c r="O33" s="55"/>
      <c r="P33" s="55"/>
      <c r="Q33" s="55"/>
      <c r="R33" s="55"/>
      <c r="S33" s="55"/>
      <c r="T33" s="55"/>
      <c r="U33" s="38" t="s">
        <v>122</v>
      </c>
      <c r="V33" s="38"/>
      <c r="W33" s="55" t="s">
        <v>295</v>
      </c>
      <c r="X33" s="55"/>
      <c r="Y33" s="55"/>
      <c r="Z33" s="55"/>
      <c r="AA33" s="55"/>
      <c r="AB33" s="55"/>
      <c r="AC33" s="55"/>
      <c r="AD33" s="55"/>
      <c r="AE33" s="55"/>
      <c r="AF33" s="55"/>
      <c r="AG33" s="55"/>
      <c r="AH33" s="55"/>
      <c r="AI33" s="55"/>
      <c r="AJ33" s="55"/>
      <c r="AK33" s="55"/>
      <c r="AL33" s="55"/>
      <c r="AM33" s="38" t="s">
        <v>122</v>
      </c>
      <c r="AN33" s="38"/>
      <c r="AO33" s="55" t="s">
        <v>295</v>
      </c>
      <c r="AP33" s="55"/>
      <c r="AQ33" s="55"/>
      <c r="AR33" s="55"/>
      <c r="AS33" s="55"/>
      <c r="AT33" s="55"/>
      <c r="AU33" s="55"/>
      <c r="AV33" s="55"/>
      <c r="AW33" s="55"/>
      <c r="AX33" s="55"/>
      <c r="AY33" s="55"/>
      <c r="AZ33" s="55"/>
      <c r="BA33" s="55"/>
      <c r="BB33" s="55"/>
      <c r="BC33" s="55"/>
      <c r="BD33" s="38"/>
      <c r="BE33" s="55" t="s">
        <v>296</v>
      </c>
      <c r="BF33" s="55"/>
      <c r="BG33" s="55" t="s">
        <v>173</v>
      </c>
      <c r="BH33" s="55"/>
      <c r="BI33" s="55"/>
      <c r="BJ33" s="55"/>
      <c r="BK33" s="55"/>
      <c r="BL33" s="55"/>
      <c r="BM33" s="55"/>
      <c r="BN33" s="55"/>
      <c r="BO33" s="55"/>
      <c r="BP33" s="55"/>
      <c r="BQ33" s="55"/>
      <c r="BR33" s="55"/>
      <c r="BS33" s="55"/>
      <c r="BT33" s="55"/>
      <c r="BU33" s="55"/>
      <c r="BV33" s="38"/>
      <c r="BW33" s="38" t="s">
        <v>296</v>
      </c>
      <c r="BX33" s="38"/>
      <c r="BY33" s="55" t="s">
        <v>111</v>
      </c>
      <c r="BZ33" s="55"/>
      <c r="CA33" s="55"/>
      <c r="CB33" s="55"/>
      <c r="CC33" s="55"/>
      <c r="CD33" s="55"/>
      <c r="CE33" s="55"/>
      <c r="CF33" s="55"/>
      <c r="CG33" s="55"/>
      <c r="CH33" s="55"/>
      <c r="CI33" s="55"/>
      <c r="CJ33" s="55"/>
      <c r="CK33" s="55"/>
      <c r="CL33" s="55"/>
      <c r="CM33" s="55"/>
      <c r="CN33" s="55"/>
      <c r="CO33" s="38" t="s">
        <v>122</v>
      </c>
      <c r="CP33" s="38"/>
      <c r="CQ33" s="55" t="s">
        <v>203</v>
      </c>
      <c r="CR33" s="55"/>
      <c r="CS33" s="55"/>
      <c r="CT33" s="55"/>
      <c r="CU33" s="55"/>
      <c r="CV33" s="55"/>
      <c r="CW33" s="55"/>
      <c r="CX33" s="55"/>
      <c r="CY33" s="55"/>
      <c r="CZ33" s="55"/>
      <c r="DA33" s="55"/>
      <c r="DB33" s="55"/>
      <c r="DC33" s="55"/>
      <c r="DD33" s="55"/>
      <c r="DE33" s="55"/>
      <c r="DF33" s="55"/>
      <c r="DG33" s="255" t="s">
        <v>81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勝山・永平寺衛生管理組合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勝山市農業公社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育英資金特別会計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IF('各会計、関係団体の財政状況及び健全化判断比率'!B33="","",'各会計、関係団体の財政状況及び健全化判断比率'!B33)</f>
        <v>農業集落排水事業特別会計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大野・勝山地区広域行政事務組合（一般会計）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勝山市土地開発公社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市有林造成事業特別会計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大野・勝山地区広域行政事務組合（特別会計）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福井県市町総合事務組合（事業会計分）</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福井県市町総合事務組合（普通会計分）</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福井県後期高齢者医療広域連合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福井県後期高齢者医療広域連合（事業会計）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福井県自治会館組合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298</v>
      </c>
      <c r="E46" s="1" t="s">
        <v>299</v>
      </c>
    </row>
    <row r="47" spans="1:113">
      <c r="E47" s="1" t="s">
        <v>301</v>
      </c>
    </row>
    <row r="48" spans="1:113">
      <c r="E48" s="1" t="s">
        <v>303</v>
      </c>
    </row>
    <row r="49" spans="5:5">
      <c r="E49" s="1" t="s">
        <v>305</v>
      </c>
    </row>
    <row r="50" spans="5:5">
      <c r="E50" s="1" t="s">
        <v>206</v>
      </c>
    </row>
    <row r="51" spans="5:5">
      <c r="E51" s="1" t="s">
        <v>307</v>
      </c>
    </row>
    <row r="52" spans="5:5">
      <c r="E52" s="1" t="s">
        <v>309</v>
      </c>
    </row>
    <row r="53" spans="5:5"/>
    <row r="54" spans="5:5"/>
    <row r="55" spans="5:5"/>
    <row r="56" spans="5:5"/>
  </sheetData>
  <sheetProtection algorithmName="SHA-512" hashValue="JhM6j6LRn7j8ooZZ1XSylJ68ilcrV+zHTSPk+UvGqTGsUeh7jtn50ngB0pS9v9g1QeP8ETElN0809hxDxwz2gw==" saltValue="P/xfPTkRJxWDFVNNthXap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EM49"/>
  <sheetViews>
    <sheetView showGridLines="0" workbookViewId="0">
      <selection activeCell="B6" sqref="B6:Y8"/>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311</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320</v>
      </c>
      <c r="AA4" s="139"/>
      <c r="AB4" s="139"/>
      <c r="AC4" s="144"/>
      <c r="AD4" s="183" t="s">
        <v>243</v>
      </c>
      <c r="AE4" s="139"/>
      <c r="AF4" s="139"/>
      <c r="AG4" s="139"/>
      <c r="AH4" s="139"/>
      <c r="AI4" s="139"/>
      <c r="AJ4" s="139"/>
      <c r="AK4" s="144"/>
      <c r="AL4" s="183" t="s">
        <v>320</v>
      </c>
      <c r="AM4" s="139"/>
      <c r="AN4" s="139"/>
      <c r="AO4" s="144"/>
      <c r="AP4" s="301" t="s">
        <v>322</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320</v>
      </c>
      <c r="BP4" s="301"/>
      <c r="BQ4" s="301"/>
      <c r="BR4" s="301"/>
      <c r="BS4" s="301" t="s">
        <v>325</v>
      </c>
      <c r="BT4" s="301"/>
      <c r="BU4" s="301"/>
      <c r="BV4" s="301"/>
      <c r="BW4" s="301"/>
      <c r="BX4" s="301"/>
      <c r="BY4" s="301"/>
      <c r="BZ4" s="301"/>
      <c r="CA4" s="301"/>
      <c r="CB4" s="301"/>
      <c r="CD4" s="183" t="s">
        <v>326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2819324</v>
      </c>
      <c r="S5" s="279"/>
      <c r="T5" s="279"/>
      <c r="U5" s="279"/>
      <c r="V5" s="279"/>
      <c r="W5" s="279"/>
      <c r="X5" s="279"/>
      <c r="Y5" s="281"/>
      <c r="Z5" s="284">
        <v>22.7</v>
      </c>
      <c r="AA5" s="284"/>
      <c r="AB5" s="284"/>
      <c r="AC5" s="284"/>
      <c r="AD5" s="289">
        <v>2683142</v>
      </c>
      <c r="AE5" s="289"/>
      <c r="AF5" s="289"/>
      <c r="AG5" s="289"/>
      <c r="AH5" s="289"/>
      <c r="AI5" s="289"/>
      <c r="AJ5" s="289"/>
      <c r="AK5" s="289"/>
      <c r="AL5" s="294">
        <v>39.6</v>
      </c>
      <c r="AM5" s="296"/>
      <c r="AN5" s="296"/>
      <c r="AO5" s="298"/>
      <c r="AP5" s="262" t="s">
        <v>327</v>
      </c>
      <c r="AQ5" s="268"/>
      <c r="AR5" s="268"/>
      <c r="AS5" s="268"/>
      <c r="AT5" s="268"/>
      <c r="AU5" s="268"/>
      <c r="AV5" s="268"/>
      <c r="AW5" s="268"/>
      <c r="AX5" s="268"/>
      <c r="AY5" s="268"/>
      <c r="AZ5" s="268"/>
      <c r="BA5" s="268"/>
      <c r="BB5" s="268"/>
      <c r="BC5" s="268"/>
      <c r="BD5" s="268"/>
      <c r="BE5" s="268"/>
      <c r="BF5" s="271"/>
      <c r="BG5" s="277">
        <v>2657622</v>
      </c>
      <c r="BH5" s="219"/>
      <c r="BI5" s="219"/>
      <c r="BJ5" s="219"/>
      <c r="BK5" s="219"/>
      <c r="BL5" s="219"/>
      <c r="BM5" s="219"/>
      <c r="BN5" s="282"/>
      <c r="BO5" s="285">
        <v>94.3</v>
      </c>
      <c r="BP5" s="285"/>
      <c r="BQ5" s="285"/>
      <c r="BR5" s="285"/>
      <c r="BS5" s="290">
        <v>37412</v>
      </c>
      <c r="BT5" s="290"/>
      <c r="BU5" s="290"/>
      <c r="BV5" s="290"/>
      <c r="BW5" s="290"/>
      <c r="BX5" s="290"/>
      <c r="BY5" s="290"/>
      <c r="BZ5" s="290"/>
      <c r="CA5" s="290"/>
      <c r="CB5" s="331"/>
      <c r="CC5" s="36"/>
      <c r="CD5" s="183" t="s">
        <v>322</v>
      </c>
      <c r="CE5" s="139"/>
      <c r="CF5" s="139"/>
      <c r="CG5" s="139"/>
      <c r="CH5" s="139"/>
      <c r="CI5" s="139"/>
      <c r="CJ5" s="139"/>
      <c r="CK5" s="139"/>
      <c r="CL5" s="139"/>
      <c r="CM5" s="139"/>
      <c r="CN5" s="139"/>
      <c r="CO5" s="139"/>
      <c r="CP5" s="139"/>
      <c r="CQ5" s="144"/>
      <c r="CR5" s="183" t="s">
        <v>330</v>
      </c>
      <c r="CS5" s="139"/>
      <c r="CT5" s="139"/>
      <c r="CU5" s="139"/>
      <c r="CV5" s="139"/>
      <c r="CW5" s="139"/>
      <c r="CX5" s="139"/>
      <c r="CY5" s="144"/>
      <c r="CZ5" s="183" t="s">
        <v>320</v>
      </c>
      <c r="DA5" s="139"/>
      <c r="DB5" s="139"/>
      <c r="DC5" s="144"/>
      <c r="DD5" s="183" t="s">
        <v>332</v>
      </c>
      <c r="DE5" s="139"/>
      <c r="DF5" s="139"/>
      <c r="DG5" s="139"/>
      <c r="DH5" s="139"/>
      <c r="DI5" s="139"/>
      <c r="DJ5" s="139"/>
      <c r="DK5" s="139"/>
      <c r="DL5" s="139"/>
      <c r="DM5" s="139"/>
      <c r="DN5" s="139"/>
      <c r="DO5" s="139"/>
      <c r="DP5" s="144"/>
      <c r="DQ5" s="183"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335</v>
      </c>
      <c r="C6" s="36"/>
      <c r="D6" s="36"/>
      <c r="E6" s="36"/>
      <c r="F6" s="36"/>
      <c r="G6" s="36"/>
      <c r="H6" s="36"/>
      <c r="I6" s="36"/>
      <c r="J6" s="36"/>
      <c r="K6" s="36"/>
      <c r="L6" s="36"/>
      <c r="M6" s="36"/>
      <c r="N6" s="36"/>
      <c r="O6" s="36"/>
      <c r="P6" s="36"/>
      <c r="Q6" s="272"/>
      <c r="R6" s="277">
        <v>154654</v>
      </c>
      <c r="S6" s="219"/>
      <c r="T6" s="219"/>
      <c r="U6" s="219"/>
      <c r="V6" s="219"/>
      <c r="W6" s="219"/>
      <c r="X6" s="219"/>
      <c r="Y6" s="282"/>
      <c r="Z6" s="285">
        <v>1.2</v>
      </c>
      <c r="AA6" s="285"/>
      <c r="AB6" s="285"/>
      <c r="AC6" s="285"/>
      <c r="AD6" s="290">
        <v>154654</v>
      </c>
      <c r="AE6" s="290"/>
      <c r="AF6" s="290"/>
      <c r="AG6" s="290"/>
      <c r="AH6" s="290"/>
      <c r="AI6" s="290"/>
      <c r="AJ6" s="290"/>
      <c r="AK6" s="290"/>
      <c r="AL6" s="286">
        <v>2.2999999999999998</v>
      </c>
      <c r="AM6" s="240"/>
      <c r="AN6" s="240"/>
      <c r="AO6" s="299"/>
      <c r="AP6" s="263" t="s">
        <v>107</v>
      </c>
      <c r="AQ6" s="36"/>
      <c r="AR6" s="36"/>
      <c r="AS6" s="36"/>
      <c r="AT6" s="36"/>
      <c r="AU6" s="36"/>
      <c r="AV6" s="36"/>
      <c r="AW6" s="36"/>
      <c r="AX6" s="36"/>
      <c r="AY6" s="36"/>
      <c r="AZ6" s="36"/>
      <c r="BA6" s="36"/>
      <c r="BB6" s="36"/>
      <c r="BC6" s="36"/>
      <c r="BD6" s="36"/>
      <c r="BE6" s="36"/>
      <c r="BF6" s="272"/>
      <c r="BG6" s="277">
        <v>2657622</v>
      </c>
      <c r="BH6" s="219"/>
      <c r="BI6" s="219"/>
      <c r="BJ6" s="219"/>
      <c r="BK6" s="219"/>
      <c r="BL6" s="219"/>
      <c r="BM6" s="219"/>
      <c r="BN6" s="282"/>
      <c r="BO6" s="285">
        <v>94.3</v>
      </c>
      <c r="BP6" s="285"/>
      <c r="BQ6" s="285"/>
      <c r="BR6" s="285"/>
      <c r="BS6" s="290">
        <v>37412</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154690</v>
      </c>
      <c r="CS6" s="219"/>
      <c r="CT6" s="219"/>
      <c r="CU6" s="219"/>
      <c r="CV6" s="219"/>
      <c r="CW6" s="219"/>
      <c r="CX6" s="219"/>
      <c r="CY6" s="282"/>
      <c r="CZ6" s="294">
        <v>1.3</v>
      </c>
      <c r="DA6" s="296"/>
      <c r="DB6" s="296"/>
      <c r="DC6" s="342"/>
      <c r="DD6" s="291" t="s">
        <v>209</v>
      </c>
      <c r="DE6" s="219"/>
      <c r="DF6" s="219"/>
      <c r="DG6" s="219"/>
      <c r="DH6" s="219"/>
      <c r="DI6" s="219"/>
      <c r="DJ6" s="219"/>
      <c r="DK6" s="219"/>
      <c r="DL6" s="219"/>
      <c r="DM6" s="219"/>
      <c r="DN6" s="219"/>
      <c r="DO6" s="219"/>
      <c r="DP6" s="282"/>
      <c r="DQ6" s="291">
        <v>154690</v>
      </c>
      <c r="DR6" s="219"/>
      <c r="DS6" s="219"/>
      <c r="DT6" s="219"/>
      <c r="DU6" s="219"/>
      <c r="DV6" s="219"/>
      <c r="DW6" s="219"/>
      <c r="DX6" s="219"/>
      <c r="DY6" s="219"/>
      <c r="DZ6" s="219"/>
      <c r="EA6" s="219"/>
      <c r="EB6" s="219"/>
      <c r="EC6" s="332"/>
    </row>
    <row r="7" spans="2:143" ht="11.25" customHeight="1">
      <c r="B7" s="263" t="s">
        <v>52</v>
      </c>
      <c r="C7" s="36"/>
      <c r="D7" s="36"/>
      <c r="E7" s="36"/>
      <c r="F7" s="36"/>
      <c r="G7" s="36"/>
      <c r="H7" s="36"/>
      <c r="I7" s="36"/>
      <c r="J7" s="36"/>
      <c r="K7" s="36"/>
      <c r="L7" s="36"/>
      <c r="M7" s="36"/>
      <c r="N7" s="36"/>
      <c r="O7" s="36"/>
      <c r="P7" s="36"/>
      <c r="Q7" s="272"/>
      <c r="R7" s="277">
        <v>2530</v>
      </c>
      <c r="S7" s="219"/>
      <c r="T7" s="219"/>
      <c r="U7" s="219"/>
      <c r="V7" s="219"/>
      <c r="W7" s="219"/>
      <c r="X7" s="219"/>
      <c r="Y7" s="282"/>
      <c r="Z7" s="285">
        <v>0</v>
      </c>
      <c r="AA7" s="285"/>
      <c r="AB7" s="285"/>
      <c r="AC7" s="285"/>
      <c r="AD7" s="290">
        <v>2530</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1228251</v>
      </c>
      <c r="BH7" s="219"/>
      <c r="BI7" s="219"/>
      <c r="BJ7" s="219"/>
      <c r="BK7" s="219"/>
      <c r="BL7" s="219"/>
      <c r="BM7" s="219"/>
      <c r="BN7" s="282"/>
      <c r="BO7" s="285">
        <v>43.6</v>
      </c>
      <c r="BP7" s="285"/>
      <c r="BQ7" s="285"/>
      <c r="BR7" s="285"/>
      <c r="BS7" s="290">
        <v>37412</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1739684</v>
      </c>
      <c r="CS7" s="219"/>
      <c r="CT7" s="219"/>
      <c r="CU7" s="219"/>
      <c r="CV7" s="219"/>
      <c r="CW7" s="219"/>
      <c r="CX7" s="219"/>
      <c r="CY7" s="282"/>
      <c r="CZ7" s="285">
        <v>14.4</v>
      </c>
      <c r="DA7" s="285"/>
      <c r="DB7" s="285"/>
      <c r="DC7" s="285"/>
      <c r="DD7" s="291">
        <v>68926</v>
      </c>
      <c r="DE7" s="219"/>
      <c r="DF7" s="219"/>
      <c r="DG7" s="219"/>
      <c r="DH7" s="219"/>
      <c r="DI7" s="219"/>
      <c r="DJ7" s="219"/>
      <c r="DK7" s="219"/>
      <c r="DL7" s="219"/>
      <c r="DM7" s="219"/>
      <c r="DN7" s="219"/>
      <c r="DO7" s="219"/>
      <c r="DP7" s="282"/>
      <c r="DQ7" s="291">
        <v>1535231</v>
      </c>
      <c r="DR7" s="219"/>
      <c r="DS7" s="219"/>
      <c r="DT7" s="219"/>
      <c r="DU7" s="219"/>
      <c r="DV7" s="219"/>
      <c r="DW7" s="219"/>
      <c r="DX7" s="219"/>
      <c r="DY7" s="219"/>
      <c r="DZ7" s="219"/>
      <c r="EA7" s="219"/>
      <c r="EB7" s="219"/>
      <c r="EC7" s="332"/>
    </row>
    <row r="8" spans="2:143" ht="11.25" customHeight="1">
      <c r="B8" s="263" t="s">
        <v>341</v>
      </c>
      <c r="C8" s="36"/>
      <c r="D8" s="36"/>
      <c r="E8" s="36"/>
      <c r="F8" s="36"/>
      <c r="G8" s="36"/>
      <c r="H8" s="36"/>
      <c r="I8" s="36"/>
      <c r="J8" s="36"/>
      <c r="K8" s="36"/>
      <c r="L8" s="36"/>
      <c r="M8" s="36"/>
      <c r="N8" s="36"/>
      <c r="O8" s="36"/>
      <c r="P8" s="36"/>
      <c r="Q8" s="272"/>
      <c r="R8" s="277">
        <v>13818</v>
      </c>
      <c r="S8" s="219"/>
      <c r="T8" s="219"/>
      <c r="U8" s="219"/>
      <c r="V8" s="219"/>
      <c r="W8" s="219"/>
      <c r="X8" s="219"/>
      <c r="Y8" s="282"/>
      <c r="Z8" s="285">
        <v>0.1</v>
      </c>
      <c r="AA8" s="285"/>
      <c r="AB8" s="285"/>
      <c r="AC8" s="285"/>
      <c r="AD8" s="290">
        <v>13818</v>
      </c>
      <c r="AE8" s="290"/>
      <c r="AF8" s="290"/>
      <c r="AG8" s="290"/>
      <c r="AH8" s="290"/>
      <c r="AI8" s="290"/>
      <c r="AJ8" s="290"/>
      <c r="AK8" s="290"/>
      <c r="AL8" s="286">
        <v>0.2</v>
      </c>
      <c r="AM8" s="240"/>
      <c r="AN8" s="240"/>
      <c r="AO8" s="299"/>
      <c r="AP8" s="263" t="s">
        <v>125</v>
      </c>
      <c r="AQ8" s="36"/>
      <c r="AR8" s="36"/>
      <c r="AS8" s="36"/>
      <c r="AT8" s="36"/>
      <c r="AU8" s="36"/>
      <c r="AV8" s="36"/>
      <c r="AW8" s="36"/>
      <c r="AX8" s="36"/>
      <c r="AY8" s="36"/>
      <c r="AZ8" s="36"/>
      <c r="BA8" s="36"/>
      <c r="BB8" s="36"/>
      <c r="BC8" s="36"/>
      <c r="BD8" s="36"/>
      <c r="BE8" s="36"/>
      <c r="BF8" s="272"/>
      <c r="BG8" s="277">
        <v>44463</v>
      </c>
      <c r="BH8" s="219"/>
      <c r="BI8" s="219"/>
      <c r="BJ8" s="219"/>
      <c r="BK8" s="219"/>
      <c r="BL8" s="219"/>
      <c r="BM8" s="219"/>
      <c r="BN8" s="282"/>
      <c r="BO8" s="285">
        <v>1.6</v>
      </c>
      <c r="BP8" s="285"/>
      <c r="BQ8" s="285"/>
      <c r="BR8" s="285"/>
      <c r="BS8" s="291" t="s">
        <v>209</v>
      </c>
      <c r="BT8" s="219"/>
      <c r="BU8" s="219"/>
      <c r="BV8" s="219"/>
      <c r="BW8" s="219"/>
      <c r="BX8" s="219"/>
      <c r="BY8" s="219"/>
      <c r="BZ8" s="219"/>
      <c r="CA8" s="219"/>
      <c r="CB8" s="332"/>
      <c r="CD8" s="263" t="s">
        <v>343</v>
      </c>
      <c r="CE8" s="36"/>
      <c r="CF8" s="36"/>
      <c r="CG8" s="36"/>
      <c r="CH8" s="36"/>
      <c r="CI8" s="36"/>
      <c r="CJ8" s="36"/>
      <c r="CK8" s="36"/>
      <c r="CL8" s="36"/>
      <c r="CM8" s="36"/>
      <c r="CN8" s="36"/>
      <c r="CO8" s="36"/>
      <c r="CP8" s="36"/>
      <c r="CQ8" s="272"/>
      <c r="CR8" s="277">
        <v>3752387</v>
      </c>
      <c r="CS8" s="219"/>
      <c r="CT8" s="219"/>
      <c r="CU8" s="219"/>
      <c r="CV8" s="219"/>
      <c r="CW8" s="219"/>
      <c r="CX8" s="219"/>
      <c r="CY8" s="282"/>
      <c r="CZ8" s="285">
        <v>31</v>
      </c>
      <c r="DA8" s="285"/>
      <c r="DB8" s="285"/>
      <c r="DC8" s="285"/>
      <c r="DD8" s="291">
        <v>39202</v>
      </c>
      <c r="DE8" s="219"/>
      <c r="DF8" s="219"/>
      <c r="DG8" s="219"/>
      <c r="DH8" s="219"/>
      <c r="DI8" s="219"/>
      <c r="DJ8" s="219"/>
      <c r="DK8" s="219"/>
      <c r="DL8" s="219"/>
      <c r="DM8" s="219"/>
      <c r="DN8" s="219"/>
      <c r="DO8" s="219"/>
      <c r="DP8" s="282"/>
      <c r="DQ8" s="291">
        <v>1926471</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7679</v>
      </c>
      <c r="S9" s="219"/>
      <c r="T9" s="219"/>
      <c r="U9" s="219"/>
      <c r="V9" s="219"/>
      <c r="W9" s="219"/>
      <c r="X9" s="219"/>
      <c r="Y9" s="282"/>
      <c r="Z9" s="285">
        <v>0.1</v>
      </c>
      <c r="AA9" s="285"/>
      <c r="AB9" s="285"/>
      <c r="AC9" s="285"/>
      <c r="AD9" s="290">
        <v>7679</v>
      </c>
      <c r="AE9" s="290"/>
      <c r="AF9" s="290"/>
      <c r="AG9" s="290"/>
      <c r="AH9" s="290"/>
      <c r="AI9" s="290"/>
      <c r="AJ9" s="290"/>
      <c r="AK9" s="290"/>
      <c r="AL9" s="286">
        <v>0.1</v>
      </c>
      <c r="AM9" s="240"/>
      <c r="AN9" s="240"/>
      <c r="AO9" s="299"/>
      <c r="AP9" s="263" t="s">
        <v>346</v>
      </c>
      <c r="AQ9" s="36"/>
      <c r="AR9" s="36"/>
      <c r="AS9" s="36"/>
      <c r="AT9" s="36"/>
      <c r="AU9" s="36"/>
      <c r="AV9" s="36"/>
      <c r="AW9" s="36"/>
      <c r="AX9" s="36"/>
      <c r="AY9" s="36"/>
      <c r="AZ9" s="36"/>
      <c r="BA9" s="36"/>
      <c r="BB9" s="36"/>
      <c r="BC9" s="36"/>
      <c r="BD9" s="36"/>
      <c r="BE9" s="36"/>
      <c r="BF9" s="272"/>
      <c r="BG9" s="277">
        <v>984810</v>
      </c>
      <c r="BH9" s="219"/>
      <c r="BI9" s="219"/>
      <c r="BJ9" s="219"/>
      <c r="BK9" s="219"/>
      <c r="BL9" s="219"/>
      <c r="BM9" s="219"/>
      <c r="BN9" s="282"/>
      <c r="BO9" s="285">
        <v>34.9</v>
      </c>
      <c r="BP9" s="285"/>
      <c r="BQ9" s="285"/>
      <c r="BR9" s="285"/>
      <c r="BS9" s="291" t="s">
        <v>209</v>
      </c>
      <c r="BT9" s="219"/>
      <c r="BU9" s="219"/>
      <c r="BV9" s="219"/>
      <c r="BW9" s="219"/>
      <c r="BX9" s="219"/>
      <c r="BY9" s="219"/>
      <c r="BZ9" s="219"/>
      <c r="CA9" s="219"/>
      <c r="CB9" s="332"/>
      <c r="CD9" s="263" t="s">
        <v>348</v>
      </c>
      <c r="CE9" s="36"/>
      <c r="CF9" s="36"/>
      <c r="CG9" s="36"/>
      <c r="CH9" s="36"/>
      <c r="CI9" s="36"/>
      <c r="CJ9" s="36"/>
      <c r="CK9" s="36"/>
      <c r="CL9" s="36"/>
      <c r="CM9" s="36"/>
      <c r="CN9" s="36"/>
      <c r="CO9" s="36"/>
      <c r="CP9" s="36"/>
      <c r="CQ9" s="272"/>
      <c r="CR9" s="277">
        <v>775906</v>
      </c>
      <c r="CS9" s="219"/>
      <c r="CT9" s="219"/>
      <c r="CU9" s="219"/>
      <c r="CV9" s="219"/>
      <c r="CW9" s="219"/>
      <c r="CX9" s="219"/>
      <c r="CY9" s="282"/>
      <c r="CZ9" s="285">
        <v>6.4</v>
      </c>
      <c r="DA9" s="285"/>
      <c r="DB9" s="285"/>
      <c r="DC9" s="285"/>
      <c r="DD9" s="291">
        <v>8492</v>
      </c>
      <c r="DE9" s="219"/>
      <c r="DF9" s="219"/>
      <c r="DG9" s="219"/>
      <c r="DH9" s="219"/>
      <c r="DI9" s="219"/>
      <c r="DJ9" s="219"/>
      <c r="DK9" s="219"/>
      <c r="DL9" s="219"/>
      <c r="DM9" s="219"/>
      <c r="DN9" s="219"/>
      <c r="DO9" s="219"/>
      <c r="DP9" s="282"/>
      <c r="DQ9" s="291">
        <v>741531</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199</v>
      </c>
      <c r="AQ10" s="36"/>
      <c r="AR10" s="36"/>
      <c r="AS10" s="36"/>
      <c r="AT10" s="36"/>
      <c r="AU10" s="36"/>
      <c r="AV10" s="36"/>
      <c r="AW10" s="36"/>
      <c r="AX10" s="36"/>
      <c r="AY10" s="36"/>
      <c r="AZ10" s="36"/>
      <c r="BA10" s="36"/>
      <c r="BB10" s="36"/>
      <c r="BC10" s="36"/>
      <c r="BD10" s="36"/>
      <c r="BE10" s="36"/>
      <c r="BF10" s="272"/>
      <c r="BG10" s="277">
        <v>61161</v>
      </c>
      <c r="BH10" s="219"/>
      <c r="BI10" s="219"/>
      <c r="BJ10" s="219"/>
      <c r="BK10" s="219"/>
      <c r="BL10" s="219"/>
      <c r="BM10" s="219"/>
      <c r="BN10" s="282"/>
      <c r="BO10" s="285">
        <v>2.2000000000000002</v>
      </c>
      <c r="BP10" s="285"/>
      <c r="BQ10" s="285"/>
      <c r="BR10" s="285"/>
      <c r="BS10" s="291">
        <v>10165</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113876</v>
      </c>
      <c r="CS10" s="219"/>
      <c r="CT10" s="219"/>
      <c r="CU10" s="219"/>
      <c r="CV10" s="219"/>
      <c r="CW10" s="219"/>
      <c r="CX10" s="219"/>
      <c r="CY10" s="282"/>
      <c r="CZ10" s="285">
        <v>0.9</v>
      </c>
      <c r="DA10" s="285"/>
      <c r="DB10" s="285"/>
      <c r="DC10" s="285"/>
      <c r="DD10" s="291" t="s">
        <v>209</v>
      </c>
      <c r="DE10" s="219"/>
      <c r="DF10" s="219"/>
      <c r="DG10" s="219"/>
      <c r="DH10" s="219"/>
      <c r="DI10" s="219"/>
      <c r="DJ10" s="219"/>
      <c r="DK10" s="219"/>
      <c r="DL10" s="219"/>
      <c r="DM10" s="219"/>
      <c r="DN10" s="219"/>
      <c r="DO10" s="219"/>
      <c r="DP10" s="282"/>
      <c r="DQ10" s="291">
        <v>9576</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401170</v>
      </c>
      <c r="S11" s="219"/>
      <c r="T11" s="219"/>
      <c r="U11" s="219"/>
      <c r="V11" s="219"/>
      <c r="W11" s="219"/>
      <c r="X11" s="219"/>
      <c r="Y11" s="282"/>
      <c r="Z11" s="286">
        <v>3.2</v>
      </c>
      <c r="AA11" s="240"/>
      <c r="AB11" s="240"/>
      <c r="AC11" s="288"/>
      <c r="AD11" s="291">
        <v>401170</v>
      </c>
      <c r="AE11" s="219"/>
      <c r="AF11" s="219"/>
      <c r="AG11" s="219"/>
      <c r="AH11" s="219"/>
      <c r="AI11" s="219"/>
      <c r="AJ11" s="219"/>
      <c r="AK11" s="282"/>
      <c r="AL11" s="286">
        <v>5.9</v>
      </c>
      <c r="AM11" s="240"/>
      <c r="AN11" s="240"/>
      <c r="AO11" s="299"/>
      <c r="AP11" s="263" t="s">
        <v>350</v>
      </c>
      <c r="AQ11" s="36"/>
      <c r="AR11" s="36"/>
      <c r="AS11" s="36"/>
      <c r="AT11" s="36"/>
      <c r="AU11" s="36"/>
      <c r="AV11" s="36"/>
      <c r="AW11" s="36"/>
      <c r="AX11" s="36"/>
      <c r="AY11" s="36"/>
      <c r="AZ11" s="36"/>
      <c r="BA11" s="36"/>
      <c r="BB11" s="36"/>
      <c r="BC11" s="36"/>
      <c r="BD11" s="36"/>
      <c r="BE11" s="36"/>
      <c r="BF11" s="272"/>
      <c r="BG11" s="277">
        <v>137817</v>
      </c>
      <c r="BH11" s="219"/>
      <c r="BI11" s="219"/>
      <c r="BJ11" s="219"/>
      <c r="BK11" s="219"/>
      <c r="BL11" s="219"/>
      <c r="BM11" s="219"/>
      <c r="BN11" s="282"/>
      <c r="BO11" s="285">
        <v>4.9000000000000004</v>
      </c>
      <c r="BP11" s="285"/>
      <c r="BQ11" s="285"/>
      <c r="BR11" s="285"/>
      <c r="BS11" s="291">
        <v>27247</v>
      </c>
      <c r="BT11" s="219"/>
      <c r="BU11" s="219"/>
      <c r="BV11" s="219"/>
      <c r="BW11" s="219"/>
      <c r="BX11" s="219"/>
      <c r="BY11" s="219"/>
      <c r="BZ11" s="219"/>
      <c r="CA11" s="219"/>
      <c r="CB11" s="332"/>
      <c r="CD11" s="263" t="s">
        <v>353</v>
      </c>
      <c r="CE11" s="36"/>
      <c r="CF11" s="36"/>
      <c r="CG11" s="36"/>
      <c r="CH11" s="36"/>
      <c r="CI11" s="36"/>
      <c r="CJ11" s="36"/>
      <c r="CK11" s="36"/>
      <c r="CL11" s="36"/>
      <c r="CM11" s="36"/>
      <c r="CN11" s="36"/>
      <c r="CO11" s="36"/>
      <c r="CP11" s="36"/>
      <c r="CQ11" s="272"/>
      <c r="CR11" s="277">
        <v>687097</v>
      </c>
      <c r="CS11" s="219"/>
      <c r="CT11" s="219"/>
      <c r="CU11" s="219"/>
      <c r="CV11" s="219"/>
      <c r="CW11" s="219"/>
      <c r="CX11" s="219"/>
      <c r="CY11" s="282"/>
      <c r="CZ11" s="285">
        <v>5.7</v>
      </c>
      <c r="DA11" s="285"/>
      <c r="DB11" s="285"/>
      <c r="DC11" s="285"/>
      <c r="DD11" s="291">
        <v>228758</v>
      </c>
      <c r="DE11" s="219"/>
      <c r="DF11" s="219"/>
      <c r="DG11" s="219"/>
      <c r="DH11" s="219"/>
      <c r="DI11" s="219"/>
      <c r="DJ11" s="219"/>
      <c r="DK11" s="219"/>
      <c r="DL11" s="219"/>
      <c r="DM11" s="219"/>
      <c r="DN11" s="219"/>
      <c r="DO11" s="219"/>
      <c r="DP11" s="282"/>
      <c r="DQ11" s="291">
        <v>344621</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209</v>
      </c>
      <c r="S12" s="219"/>
      <c r="T12" s="219"/>
      <c r="U12" s="219"/>
      <c r="V12" s="219"/>
      <c r="W12" s="219"/>
      <c r="X12" s="219"/>
      <c r="Y12" s="282"/>
      <c r="Z12" s="285" t="s">
        <v>209</v>
      </c>
      <c r="AA12" s="285"/>
      <c r="AB12" s="285"/>
      <c r="AC12" s="285"/>
      <c r="AD12" s="290" t="s">
        <v>209</v>
      </c>
      <c r="AE12" s="290"/>
      <c r="AF12" s="290"/>
      <c r="AG12" s="290"/>
      <c r="AH12" s="290"/>
      <c r="AI12" s="290"/>
      <c r="AJ12" s="290"/>
      <c r="AK12" s="290"/>
      <c r="AL12" s="286" t="s">
        <v>209</v>
      </c>
      <c r="AM12" s="240"/>
      <c r="AN12" s="240"/>
      <c r="AO12" s="299"/>
      <c r="AP12" s="263" t="s">
        <v>354</v>
      </c>
      <c r="AQ12" s="36"/>
      <c r="AR12" s="36"/>
      <c r="AS12" s="36"/>
      <c r="AT12" s="36"/>
      <c r="AU12" s="36"/>
      <c r="AV12" s="36"/>
      <c r="AW12" s="36"/>
      <c r="AX12" s="36"/>
      <c r="AY12" s="36"/>
      <c r="AZ12" s="36"/>
      <c r="BA12" s="36"/>
      <c r="BB12" s="36"/>
      <c r="BC12" s="36"/>
      <c r="BD12" s="36"/>
      <c r="BE12" s="36"/>
      <c r="BF12" s="272"/>
      <c r="BG12" s="277">
        <v>1193581</v>
      </c>
      <c r="BH12" s="219"/>
      <c r="BI12" s="219"/>
      <c r="BJ12" s="219"/>
      <c r="BK12" s="219"/>
      <c r="BL12" s="219"/>
      <c r="BM12" s="219"/>
      <c r="BN12" s="282"/>
      <c r="BO12" s="285">
        <v>42.3</v>
      </c>
      <c r="BP12" s="285"/>
      <c r="BQ12" s="285"/>
      <c r="BR12" s="285"/>
      <c r="BS12" s="291" t="s">
        <v>209</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608560</v>
      </c>
      <c r="CS12" s="219"/>
      <c r="CT12" s="219"/>
      <c r="CU12" s="219"/>
      <c r="CV12" s="219"/>
      <c r="CW12" s="219"/>
      <c r="CX12" s="219"/>
      <c r="CY12" s="282"/>
      <c r="CZ12" s="285">
        <v>5</v>
      </c>
      <c r="DA12" s="285"/>
      <c r="DB12" s="285"/>
      <c r="DC12" s="285"/>
      <c r="DD12" s="291">
        <v>205745</v>
      </c>
      <c r="DE12" s="219"/>
      <c r="DF12" s="219"/>
      <c r="DG12" s="219"/>
      <c r="DH12" s="219"/>
      <c r="DI12" s="219"/>
      <c r="DJ12" s="219"/>
      <c r="DK12" s="219"/>
      <c r="DL12" s="219"/>
      <c r="DM12" s="219"/>
      <c r="DN12" s="219"/>
      <c r="DO12" s="219"/>
      <c r="DP12" s="282"/>
      <c r="DQ12" s="291">
        <v>403932</v>
      </c>
      <c r="DR12" s="219"/>
      <c r="DS12" s="219"/>
      <c r="DT12" s="219"/>
      <c r="DU12" s="219"/>
      <c r="DV12" s="219"/>
      <c r="DW12" s="219"/>
      <c r="DX12" s="219"/>
      <c r="DY12" s="219"/>
      <c r="DZ12" s="219"/>
      <c r="EA12" s="219"/>
      <c r="EB12" s="219"/>
      <c r="EC12" s="332"/>
    </row>
    <row r="13" spans="2:143" ht="11.25" customHeight="1">
      <c r="B13" s="263" t="s">
        <v>355</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356</v>
      </c>
      <c r="AQ13" s="36"/>
      <c r="AR13" s="36"/>
      <c r="AS13" s="36"/>
      <c r="AT13" s="36"/>
      <c r="AU13" s="36"/>
      <c r="AV13" s="36"/>
      <c r="AW13" s="36"/>
      <c r="AX13" s="36"/>
      <c r="AY13" s="36"/>
      <c r="AZ13" s="36"/>
      <c r="BA13" s="36"/>
      <c r="BB13" s="36"/>
      <c r="BC13" s="36"/>
      <c r="BD13" s="36"/>
      <c r="BE13" s="36"/>
      <c r="BF13" s="272"/>
      <c r="BG13" s="277">
        <v>1192673</v>
      </c>
      <c r="BH13" s="219"/>
      <c r="BI13" s="219"/>
      <c r="BJ13" s="219"/>
      <c r="BK13" s="219"/>
      <c r="BL13" s="219"/>
      <c r="BM13" s="219"/>
      <c r="BN13" s="282"/>
      <c r="BO13" s="285">
        <v>42.3</v>
      </c>
      <c r="BP13" s="285"/>
      <c r="BQ13" s="285"/>
      <c r="BR13" s="285"/>
      <c r="BS13" s="291" t="s">
        <v>209</v>
      </c>
      <c r="BT13" s="219"/>
      <c r="BU13" s="219"/>
      <c r="BV13" s="219"/>
      <c r="BW13" s="219"/>
      <c r="BX13" s="219"/>
      <c r="BY13" s="219"/>
      <c r="BZ13" s="219"/>
      <c r="CA13" s="219"/>
      <c r="CB13" s="332"/>
      <c r="CD13" s="263" t="s">
        <v>358</v>
      </c>
      <c r="CE13" s="36"/>
      <c r="CF13" s="36"/>
      <c r="CG13" s="36"/>
      <c r="CH13" s="36"/>
      <c r="CI13" s="36"/>
      <c r="CJ13" s="36"/>
      <c r="CK13" s="36"/>
      <c r="CL13" s="36"/>
      <c r="CM13" s="36"/>
      <c r="CN13" s="36"/>
      <c r="CO13" s="36"/>
      <c r="CP13" s="36"/>
      <c r="CQ13" s="272"/>
      <c r="CR13" s="277">
        <v>1568639</v>
      </c>
      <c r="CS13" s="219"/>
      <c r="CT13" s="219"/>
      <c r="CU13" s="219"/>
      <c r="CV13" s="219"/>
      <c r="CW13" s="219"/>
      <c r="CX13" s="219"/>
      <c r="CY13" s="282"/>
      <c r="CZ13" s="285">
        <v>12.9</v>
      </c>
      <c r="DA13" s="285"/>
      <c r="DB13" s="285"/>
      <c r="DC13" s="285"/>
      <c r="DD13" s="291">
        <v>1002114</v>
      </c>
      <c r="DE13" s="219"/>
      <c r="DF13" s="219"/>
      <c r="DG13" s="219"/>
      <c r="DH13" s="219"/>
      <c r="DI13" s="219"/>
      <c r="DJ13" s="219"/>
      <c r="DK13" s="219"/>
      <c r="DL13" s="219"/>
      <c r="DM13" s="219"/>
      <c r="DN13" s="219"/>
      <c r="DO13" s="219"/>
      <c r="DP13" s="282"/>
      <c r="DQ13" s="291">
        <v>593108</v>
      </c>
      <c r="DR13" s="219"/>
      <c r="DS13" s="219"/>
      <c r="DT13" s="219"/>
      <c r="DU13" s="219"/>
      <c r="DV13" s="219"/>
      <c r="DW13" s="219"/>
      <c r="DX13" s="219"/>
      <c r="DY13" s="219"/>
      <c r="DZ13" s="219"/>
      <c r="EA13" s="219"/>
      <c r="EB13" s="219"/>
      <c r="EC13" s="332"/>
    </row>
    <row r="14" spans="2:143" ht="11.25" customHeight="1">
      <c r="B14" s="263" t="s">
        <v>359</v>
      </c>
      <c r="C14" s="36"/>
      <c r="D14" s="36"/>
      <c r="E14" s="36"/>
      <c r="F14" s="36"/>
      <c r="G14" s="36"/>
      <c r="H14" s="36"/>
      <c r="I14" s="36"/>
      <c r="J14" s="36"/>
      <c r="K14" s="36"/>
      <c r="L14" s="36"/>
      <c r="M14" s="36"/>
      <c r="N14" s="36"/>
      <c r="O14" s="36"/>
      <c r="P14" s="36"/>
      <c r="Q14" s="272"/>
      <c r="R14" s="277">
        <v>22987</v>
      </c>
      <c r="S14" s="219"/>
      <c r="T14" s="219"/>
      <c r="U14" s="219"/>
      <c r="V14" s="219"/>
      <c r="W14" s="219"/>
      <c r="X14" s="219"/>
      <c r="Y14" s="282"/>
      <c r="Z14" s="285">
        <v>0.2</v>
      </c>
      <c r="AA14" s="285"/>
      <c r="AB14" s="285"/>
      <c r="AC14" s="285"/>
      <c r="AD14" s="290">
        <v>22987</v>
      </c>
      <c r="AE14" s="290"/>
      <c r="AF14" s="290"/>
      <c r="AG14" s="290"/>
      <c r="AH14" s="290"/>
      <c r="AI14" s="290"/>
      <c r="AJ14" s="290"/>
      <c r="AK14" s="290"/>
      <c r="AL14" s="286">
        <v>0.3</v>
      </c>
      <c r="AM14" s="240"/>
      <c r="AN14" s="240"/>
      <c r="AO14" s="299"/>
      <c r="AP14" s="263" t="s">
        <v>230</v>
      </c>
      <c r="AQ14" s="36"/>
      <c r="AR14" s="36"/>
      <c r="AS14" s="36"/>
      <c r="AT14" s="36"/>
      <c r="AU14" s="36"/>
      <c r="AV14" s="36"/>
      <c r="AW14" s="36"/>
      <c r="AX14" s="36"/>
      <c r="AY14" s="36"/>
      <c r="AZ14" s="36"/>
      <c r="BA14" s="36"/>
      <c r="BB14" s="36"/>
      <c r="BC14" s="36"/>
      <c r="BD14" s="36"/>
      <c r="BE14" s="36"/>
      <c r="BF14" s="272"/>
      <c r="BG14" s="277">
        <v>79305</v>
      </c>
      <c r="BH14" s="219"/>
      <c r="BI14" s="219"/>
      <c r="BJ14" s="219"/>
      <c r="BK14" s="219"/>
      <c r="BL14" s="219"/>
      <c r="BM14" s="219"/>
      <c r="BN14" s="282"/>
      <c r="BO14" s="285">
        <v>2.8</v>
      </c>
      <c r="BP14" s="285"/>
      <c r="BQ14" s="285"/>
      <c r="BR14" s="285"/>
      <c r="BS14" s="291" t="s">
        <v>209</v>
      </c>
      <c r="BT14" s="219"/>
      <c r="BU14" s="219"/>
      <c r="BV14" s="219"/>
      <c r="BW14" s="219"/>
      <c r="BX14" s="219"/>
      <c r="BY14" s="219"/>
      <c r="BZ14" s="219"/>
      <c r="CA14" s="219"/>
      <c r="CB14" s="332"/>
      <c r="CD14" s="263" t="s">
        <v>361</v>
      </c>
      <c r="CE14" s="36"/>
      <c r="CF14" s="36"/>
      <c r="CG14" s="36"/>
      <c r="CH14" s="36"/>
      <c r="CI14" s="36"/>
      <c r="CJ14" s="36"/>
      <c r="CK14" s="36"/>
      <c r="CL14" s="36"/>
      <c r="CM14" s="36"/>
      <c r="CN14" s="36"/>
      <c r="CO14" s="36"/>
      <c r="CP14" s="36"/>
      <c r="CQ14" s="272"/>
      <c r="CR14" s="277">
        <v>392834</v>
      </c>
      <c r="CS14" s="219"/>
      <c r="CT14" s="219"/>
      <c r="CU14" s="219"/>
      <c r="CV14" s="219"/>
      <c r="CW14" s="219"/>
      <c r="CX14" s="219"/>
      <c r="CY14" s="282"/>
      <c r="CZ14" s="285">
        <v>3.2</v>
      </c>
      <c r="DA14" s="285"/>
      <c r="DB14" s="285"/>
      <c r="DC14" s="285"/>
      <c r="DD14" s="291">
        <v>47649</v>
      </c>
      <c r="DE14" s="219"/>
      <c r="DF14" s="219"/>
      <c r="DG14" s="219"/>
      <c r="DH14" s="219"/>
      <c r="DI14" s="219"/>
      <c r="DJ14" s="219"/>
      <c r="DK14" s="219"/>
      <c r="DL14" s="219"/>
      <c r="DM14" s="219"/>
      <c r="DN14" s="219"/>
      <c r="DO14" s="219"/>
      <c r="DP14" s="282"/>
      <c r="DQ14" s="291">
        <v>347462</v>
      </c>
      <c r="DR14" s="219"/>
      <c r="DS14" s="219"/>
      <c r="DT14" s="219"/>
      <c r="DU14" s="219"/>
      <c r="DV14" s="219"/>
      <c r="DW14" s="219"/>
      <c r="DX14" s="219"/>
      <c r="DY14" s="219"/>
      <c r="DZ14" s="219"/>
      <c r="EA14" s="219"/>
      <c r="EB14" s="219"/>
      <c r="EC14" s="332"/>
    </row>
    <row r="15" spans="2:143" ht="11.25" customHeight="1">
      <c r="B15" s="263" t="s">
        <v>328</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362</v>
      </c>
      <c r="AQ15" s="36"/>
      <c r="AR15" s="36"/>
      <c r="AS15" s="36"/>
      <c r="AT15" s="36"/>
      <c r="AU15" s="36"/>
      <c r="AV15" s="36"/>
      <c r="AW15" s="36"/>
      <c r="AX15" s="36"/>
      <c r="AY15" s="36"/>
      <c r="AZ15" s="36"/>
      <c r="BA15" s="36"/>
      <c r="BB15" s="36"/>
      <c r="BC15" s="36"/>
      <c r="BD15" s="36"/>
      <c r="BE15" s="36"/>
      <c r="BF15" s="272"/>
      <c r="BG15" s="277">
        <v>156485</v>
      </c>
      <c r="BH15" s="219"/>
      <c r="BI15" s="219"/>
      <c r="BJ15" s="219"/>
      <c r="BK15" s="219"/>
      <c r="BL15" s="219"/>
      <c r="BM15" s="219"/>
      <c r="BN15" s="282"/>
      <c r="BO15" s="285">
        <v>5.6</v>
      </c>
      <c r="BP15" s="285"/>
      <c r="BQ15" s="285"/>
      <c r="BR15" s="285"/>
      <c r="BS15" s="291" t="s">
        <v>209</v>
      </c>
      <c r="BT15" s="219"/>
      <c r="BU15" s="219"/>
      <c r="BV15" s="219"/>
      <c r="BW15" s="219"/>
      <c r="BX15" s="219"/>
      <c r="BY15" s="219"/>
      <c r="BZ15" s="219"/>
      <c r="CA15" s="219"/>
      <c r="CB15" s="332"/>
      <c r="CD15" s="263" t="s">
        <v>363</v>
      </c>
      <c r="CE15" s="36"/>
      <c r="CF15" s="36"/>
      <c r="CG15" s="36"/>
      <c r="CH15" s="36"/>
      <c r="CI15" s="36"/>
      <c r="CJ15" s="36"/>
      <c r="CK15" s="36"/>
      <c r="CL15" s="36"/>
      <c r="CM15" s="36"/>
      <c r="CN15" s="36"/>
      <c r="CO15" s="36"/>
      <c r="CP15" s="36"/>
      <c r="CQ15" s="272"/>
      <c r="CR15" s="277">
        <v>1211759</v>
      </c>
      <c r="CS15" s="219"/>
      <c r="CT15" s="219"/>
      <c r="CU15" s="219"/>
      <c r="CV15" s="219"/>
      <c r="CW15" s="219"/>
      <c r="CX15" s="219"/>
      <c r="CY15" s="282"/>
      <c r="CZ15" s="285">
        <v>10</v>
      </c>
      <c r="DA15" s="285"/>
      <c r="DB15" s="285"/>
      <c r="DC15" s="285"/>
      <c r="DD15" s="291">
        <v>168969</v>
      </c>
      <c r="DE15" s="219"/>
      <c r="DF15" s="219"/>
      <c r="DG15" s="219"/>
      <c r="DH15" s="219"/>
      <c r="DI15" s="219"/>
      <c r="DJ15" s="219"/>
      <c r="DK15" s="219"/>
      <c r="DL15" s="219"/>
      <c r="DM15" s="219"/>
      <c r="DN15" s="219"/>
      <c r="DO15" s="219"/>
      <c r="DP15" s="282"/>
      <c r="DQ15" s="291">
        <v>1047142</v>
      </c>
      <c r="DR15" s="219"/>
      <c r="DS15" s="219"/>
      <c r="DT15" s="219"/>
      <c r="DU15" s="219"/>
      <c r="DV15" s="219"/>
      <c r="DW15" s="219"/>
      <c r="DX15" s="219"/>
      <c r="DY15" s="219"/>
      <c r="DZ15" s="219"/>
      <c r="EA15" s="219"/>
      <c r="EB15" s="219"/>
      <c r="EC15" s="332"/>
    </row>
    <row r="16" spans="2:143" ht="11.25" customHeight="1">
      <c r="B16" s="263" t="s">
        <v>364</v>
      </c>
      <c r="C16" s="36"/>
      <c r="D16" s="36"/>
      <c r="E16" s="36"/>
      <c r="F16" s="36"/>
      <c r="G16" s="36"/>
      <c r="H16" s="36"/>
      <c r="I16" s="36"/>
      <c r="J16" s="36"/>
      <c r="K16" s="36"/>
      <c r="L16" s="36"/>
      <c r="M16" s="36"/>
      <c r="N16" s="36"/>
      <c r="O16" s="36"/>
      <c r="P16" s="36"/>
      <c r="Q16" s="272"/>
      <c r="R16" s="277">
        <v>7472</v>
      </c>
      <c r="S16" s="219"/>
      <c r="T16" s="219"/>
      <c r="U16" s="219"/>
      <c r="V16" s="219"/>
      <c r="W16" s="219"/>
      <c r="X16" s="219"/>
      <c r="Y16" s="282"/>
      <c r="Z16" s="285">
        <v>0.1</v>
      </c>
      <c r="AA16" s="285"/>
      <c r="AB16" s="285"/>
      <c r="AC16" s="285"/>
      <c r="AD16" s="290">
        <v>7472</v>
      </c>
      <c r="AE16" s="290"/>
      <c r="AF16" s="290"/>
      <c r="AG16" s="290"/>
      <c r="AH16" s="290"/>
      <c r="AI16" s="290"/>
      <c r="AJ16" s="290"/>
      <c r="AK16" s="290"/>
      <c r="AL16" s="286">
        <v>0.1</v>
      </c>
      <c r="AM16" s="240"/>
      <c r="AN16" s="240"/>
      <c r="AO16" s="299"/>
      <c r="AP16" s="263" t="s">
        <v>365</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366</v>
      </c>
      <c r="CE16" s="36"/>
      <c r="CF16" s="36"/>
      <c r="CG16" s="36"/>
      <c r="CH16" s="36"/>
      <c r="CI16" s="36"/>
      <c r="CJ16" s="36"/>
      <c r="CK16" s="36"/>
      <c r="CL16" s="36"/>
      <c r="CM16" s="36"/>
      <c r="CN16" s="36"/>
      <c r="CO16" s="36"/>
      <c r="CP16" s="36"/>
      <c r="CQ16" s="272"/>
      <c r="CR16" s="277" t="s">
        <v>209</v>
      </c>
      <c r="CS16" s="219"/>
      <c r="CT16" s="219"/>
      <c r="CU16" s="219"/>
      <c r="CV16" s="219"/>
      <c r="CW16" s="219"/>
      <c r="CX16" s="219"/>
      <c r="CY16" s="282"/>
      <c r="CZ16" s="285" t="s">
        <v>209</v>
      </c>
      <c r="DA16" s="285"/>
      <c r="DB16" s="285"/>
      <c r="DC16" s="285"/>
      <c r="DD16" s="291" t="s">
        <v>209</v>
      </c>
      <c r="DE16" s="219"/>
      <c r="DF16" s="219"/>
      <c r="DG16" s="219"/>
      <c r="DH16" s="219"/>
      <c r="DI16" s="219"/>
      <c r="DJ16" s="219"/>
      <c r="DK16" s="219"/>
      <c r="DL16" s="219"/>
      <c r="DM16" s="219"/>
      <c r="DN16" s="219"/>
      <c r="DO16" s="219"/>
      <c r="DP16" s="282"/>
      <c r="DQ16" s="291" t="s">
        <v>209</v>
      </c>
      <c r="DR16" s="219"/>
      <c r="DS16" s="219"/>
      <c r="DT16" s="219"/>
      <c r="DU16" s="219"/>
      <c r="DV16" s="219"/>
      <c r="DW16" s="219"/>
      <c r="DX16" s="219"/>
      <c r="DY16" s="219"/>
      <c r="DZ16" s="219"/>
      <c r="EA16" s="219"/>
      <c r="EB16" s="219"/>
      <c r="EC16" s="332"/>
    </row>
    <row r="17" spans="2:133" ht="11.25" customHeight="1">
      <c r="B17" s="263" t="s">
        <v>367</v>
      </c>
      <c r="C17" s="36"/>
      <c r="D17" s="36"/>
      <c r="E17" s="36"/>
      <c r="F17" s="36"/>
      <c r="G17" s="36"/>
      <c r="H17" s="36"/>
      <c r="I17" s="36"/>
      <c r="J17" s="36"/>
      <c r="K17" s="36"/>
      <c r="L17" s="36"/>
      <c r="M17" s="36"/>
      <c r="N17" s="36"/>
      <c r="O17" s="36"/>
      <c r="P17" s="36"/>
      <c r="Q17" s="272"/>
      <c r="R17" s="277">
        <v>39388</v>
      </c>
      <c r="S17" s="219"/>
      <c r="T17" s="219"/>
      <c r="U17" s="219"/>
      <c r="V17" s="219"/>
      <c r="W17" s="219"/>
      <c r="X17" s="219"/>
      <c r="Y17" s="282"/>
      <c r="Z17" s="285">
        <v>0.3</v>
      </c>
      <c r="AA17" s="285"/>
      <c r="AB17" s="285"/>
      <c r="AC17" s="285"/>
      <c r="AD17" s="290">
        <v>39388</v>
      </c>
      <c r="AE17" s="290"/>
      <c r="AF17" s="290"/>
      <c r="AG17" s="290"/>
      <c r="AH17" s="290"/>
      <c r="AI17" s="290"/>
      <c r="AJ17" s="290"/>
      <c r="AK17" s="290"/>
      <c r="AL17" s="286">
        <v>0.6</v>
      </c>
      <c r="AM17" s="240"/>
      <c r="AN17" s="240"/>
      <c r="AO17" s="299"/>
      <c r="AP17" s="263" t="s">
        <v>368</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370</v>
      </c>
      <c r="CE17" s="36"/>
      <c r="CF17" s="36"/>
      <c r="CG17" s="36"/>
      <c r="CH17" s="36"/>
      <c r="CI17" s="36"/>
      <c r="CJ17" s="36"/>
      <c r="CK17" s="36"/>
      <c r="CL17" s="36"/>
      <c r="CM17" s="36"/>
      <c r="CN17" s="36"/>
      <c r="CO17" s="36"/>
      <c r="CP17" s="36"/>
      <c r="CQ17" s="272"/>
      <c r="CR17" s="277">
        <v>1117321</v>
      </c>
      <c r="CS17" s="219"/>
      <c r="CT17" s="219"/>
      <c r="CU17" s="219"/>
      <c r="CV17" s="219"/>
      <c r="CW17" s="219"/>
      <c r="CX17" s="219"/>
      <c r="CY17" s="282"/>
      <c r="CZ17" s="285">
        <v>9.1999999999999993</v>
      </c>
      <c r="DA17" s="285"/>
      <c r="DB17" s="285"/>
      <c r="DC17" s="285"/>
      <c r="DD17" s="291" t="s">
        <v>209</v>
      </c>
      <c r="DE17" s="219"/>
      <c r="DF17" s="219"/>
      <c r="DG17" s="219"/>
      <c r="DH17" s="219"/>
      <c r="DI17" s="219"/>
      <c r="DJ17" s="219"/>
      <c r="DK17" s="219"/>
      <c r="DL17" s="219"/>
      <c r="DM17" s="219"/>
      <c r="DN17" s="219"/>
      <c r="DO17" s="219"/>
      <c r="DP17" s="282"/>
      <c r="DQ17" s="291">
        <v>1107567</v>
      </c>
      <c r="DR17" s="219"/>
      <c r="DS17" s="219"/>
      <c r="DT17" s="219"/>
      <c r="DU17" s="219"/>
      <c r="DV17" s="219"/>
      <c r="DW17" s="219"/>
      <c r="DX17" s="219"/>
      <c r="DY17" s="219"/>
      <c r="DZ17" s="219"/>
      <c r="EA17" s="219"/>
      <c r="EB17" s="219"/>
      <c r="EC17" s="332"/>
    </row>
    <row r="18" spans="2:133" ht="11.25" customHeight="1">
      <c r="B18" s="263" t="s">
        <v>371</v>
      </c>
      <c r="C18" s="36"/>
      <c r="D18" s="36"/>
      <c r="E18" s="36"/>
      <c r="F18" s="36"/>
      <c r="G18" s="36"/>
      <c r="H18" s="36"/>
      <c r="I18" s="36"/>
      <c r="J18" s="36"/>
      <c r="K18" s="36"/>
      <c r="L18" s="36"/>
      <c r="M18" s="36"/>
      <c r="N18" s="36"/>
      <c r="O18" s="36"/>
      <c r="P18" s="36"/>
      <c r="Q18" s="272"/>
      <c r="R18" s="277">
        <v>9567</v>
      </c>
      <c r="S18" s="219"/>
      <c r="T18" s="219"/>
      <c r="U18" s="219"/>
      <c r="V18" s="219"/>
      <c r="W18" s="219"/>
      <c r="X18" s="219"/>
      <c r="Y18" s="282"/>
      <c r="Z18" s="285">
        <v>0.1</v>
      </c>
      <c r="AA18" s="285"/>
      <c r="AB18" s="285"/>
      <c r="AC18" s="285"/>
      <c r="AD18" s="290">
        <v>9567</v>
      </c>
      <c r="AE18" s="290"/>
      <c r="AF18" s="290"/>
      <c r="AG18" s="290"/>
      <c r="AH18" s="290"/>
      <c r="AI18" s="290"/>
      <c r="AJ18" s="290"/>
      <c r="AK18" s="290"/>
      <c r="AL18" s="286">
        <v>0.1</v>
      </c>
      <c r="AM18" s="240"/>
      <c r="AN18" s="240"/>
      <c r="AO18" s="299"/>
      <c r="AP18" s="263" t="s">
        <v>101</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372</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3485</v>
      </c>
      <c r="S19" s="219"/>
      <c r="T19" s="219"/>
      <c r="U19" s="219"/>
      <c r="V19" s="219"/>
      <c r="W19" s="219"/>
      <c r="X19" s="219"/>
      <c r="Y19" s="282"/>
      <c r="Z19" s="285">
        <v>0</v>
      </c>
      <c r="AA19" s="285"/>
      <c r="AB19" s="285"/>
      <c r="AC19" s="285"/>
      <c r="AD19" s="290">
        <v>3485</v>
      </c>
      <c r="AE19" s="290"/>
      <c r="AF19" s="290"/>
      <c r="AG19" s="290"/>
      <c r="AH19" s="290"/>
      <c r="AI19" s="290"/>
      <c r="AJ19" s="290"/>
      <c r="AK19" s="290"/>
      <c r="AL19" s="286">
        <v>0.1</v>
      </c>
      <c r="AM19" s="240"/>
      <c r="AN19" s="240"/>
      <c r="AO19" s="299"/>
      <c r="AP19" s="263" t="s">
        <v>373</v>
      </c>
      <c r="AQ19" s="36"/>
      <c r="AR19" s="36"/>
      <c r="AS19" s="36"/>
      <c r="AT19" s="36"/>
      <c r="AU19" s="36"/>
      <c r="AV19" s="36"/>
      <c r="AW19" s="36"/>
      <c r="AX19" s="36"/>
      <c r="AY19" s="36"/>
      <c r="AZ19" s="36"/>
      <c r="BA19" s="36"/>
      <c r="BB19" s="36"/>
      <c r="BC19" s="36"/>
      <c r="BD19" s="36"/>
      <c r="BE19" s="36"/>
      <c r="BF19" s="272"/>
      <c r="BG19" s="277">
        <v>161702</v>
      </c>
      <c r="BH19" s="219"/>
      <c r="BI19" s="219"/>
      <c r="BJ19" s="219"/>
      <c r="BK19" s="219"/>
      <c r="BL19" s="219"/>
      <c r="BM19" s="219"/>
      <c r="BN19" s="282"/>
      <c r="BO19" s="285">
        <v>5.7</v>
      </c>
      <c r="BP19" s="285"/>
      <c r="BQ19" s="285"/>
      <c r="BR19" s="285"/>
      <c r="BS19" s="291" t="s">
        <v>209</v>
      </c>
      <c r="BT19" s="219"/>
      <c r="BU19" s="219"/>
      <c r="BV19" s="219"/>
      <c r="BW19" s="219"/>
      <c r="BX19" s="219"/>
      <c r="BY19" s="219"/>
      <c r="BZ19" s="219"/>
      <c r="CA19" s="219"/>
      <c r="CB19" s="332"/>
      <c r="CD19" s="263" t="s">
        <v>374</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375</v>
      </c>
      <c r="C20" s="36"/>
      <c r="D20" s="36"/>
      <c r="E20" s="36"/>
      <c r="F20" s="36"/>
      <c r="G20" s="36"/>
      <c r="H20" s="36"/>
      <c r="I20" s="36"/>
      <c r="J20" s="36"/>
      <c r="K20" s="36"/>
      <c r="L20" s="36"/>
      <c r="M20" s="36"/>
      <c r="N20" s="36"/>
      <c r="O20" s="36"/>
      <c r="P20" s="36"/>
      <c r="Q20" s="272"/>
      <c r="R20" s="277">
        <v>557</v>
      </c>
      <c r="S20" s="219"/>
      <c r="T20" s="219"/>
      <c r="U20" s="219"/>
      <c r="V20" s="219"/>
      <c r="W20" s="219"/>
      <c r="X20" s="219"/>
      <c r="Y20" s="282"/>
      <c r="Z20" s="285">
        <v>0</v>
      </c>
      <c r="AA20" s="285"/>
      <c r="AB20" s="285"/>
      <c r="AC20" s="285"/>
      <c r="AD20" s="290">
        <v>557</v>
      </c>
      <c r="AE20" s="290"/>
      <c r="AF20" s="290"/>
      <c r="AG20" s="290"/>
      <c r="AH20" s="290"/>
      <c r="AI20" s="290"/>
      <c r="AJ20" s="290"/>
      <c r="AK20" s="290"/>
      <c r="AL20" s="286">
        <v>0</v>
      </c>
      <c r="AM20" s="240"/>
      <c r="AN20" s="240"/>
      <c r="AO20" s="299"/>
      <c r="AP20" s="263" t="s">
        <v>376</v>
      </c>
      <c r="AQ20" s="36"/>
      <c r="AR20" s="36"/>
      <c r="AS20" s="36"/>
      <c r="AT20" s="36"/>
      <c r="AU20" s="36"/>
      <c r="AV20" s="36"/>
      <c r="AW20" s="36"/>
      <c r="AX20" s="36"/>
      <c r="AY20" s="36"/>
      <c r="AZ20" s="36"/>
      <c r="BA20" s="36"/>
      <c r="BB20" s="36"/>
      <c r="BC20" s="36"/>
      <c r="BD20" s="36"/>
      <c r="BE20" s="36"/>
      <c r="BF20" s="272"/>
      <c r="BG20" s="277">
        <v>161702</v>
      </c>
      <c r="BH20" s="219"/>
      <c r="BI20" s="219"/>
      <c r="BJ20" s="219"/>
      <c r="BK20" s="219"/>
      <c r="BL20" s="219"/>
      <c r="BM20" s="219"/>
      <c r="BN20" s="282"/>
      <c r="BO20" s="285">
        <v>5.7</v>
      </c>
      <c r="BP20" s="285"/>
      <c r="BQ20" s="285"/>
      <c r="BR20" s="285"/>
      <c r="BS20" s="291" t="s">
        <v>209</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12122753</v>
      </c>
      <c r="CS20" s="219"/>
      <c r="CT20" s="219"/>
      <c r="CU20" s="219"/>
      <c r="CV20" s="219"/>
      <c r="CW20" s="219"/>
      <c r="CX20" s="219"/>
      <c r="CY20" s="282"/>
      <c r="CZ20" s="285">
        <v>100</v>
      </c>
      <c r="DA20" s="285"/>
      <c r="DB20" s="285"/>
      <c r="DC20" s="285"/>
      <c r="DD20" s="291">
        <v>1769855</v>
      </c>
      <c r="DE20" s="219"/>
      <c r="DF20" s="219"/>
      <c r="DG20" s="219"/>
      <c r="DH20" s="219"/>
      <c r="DI20" s="219"/>
      <c r="DJ20" s="219"/>
      <c r="DK20" s="219"/>
      <c r="DL20" s="219"/>
      <c r="DM20" s="219"/>
      <c r="DN20" s="219"/>
      <c r="DO20" s="219"/>
      <c r="DP20" s="282"/>
      <c r="DQ20" s="291">
        <v>8211331</v>
      </c>
      <c r="DR20" s="219"/>
      <c r="DS20" s="219"/>
      <c r="DT20" s="219"/>
      <c r="DU20" s="219"/>
      <c r="DV20" s="219"/>
      <c r="DW20" s="219"/>
      <c r="DX20" s="219"/>
      <c r="DY20" s="219"/>
      <c r="DZ20" s="219"/>
      <c r="EA20" s="219"/>
      <c r="EB20" s="219"/>
      <c r="EC20" s="332"/>
    </row>
    <row r="21" spans="2:133" ht="11.25" customHeight="1">
      <c r="B21" s="263" t="s">
        <v>378</v>
      </c>
      <c r="C21" s="36"/>
      <c r="D21" s="36"/>
      <c r="E21" s="36"/>
      <c r="F21" s="36"/>
      <c r="G21" s="36"/>
      <c r="H21" s="36"/>
      <c r="I21" s="36"/>
      <c r="J21" s="36"/>
      <c r="K21" s="36"/>
      <c r="L21" s="36"/>
      <c r="M21" s="36"/>
      <c r="N21" s="36"/>
      <c r="O21" s="36"/>
      <c r="P21" s="36"/>
      <c r="Q21" s="272"/>
      <c r="R21" s="277">
        <v>25779</v>
      </c>
      <c r="S21" s="219"/>
      <c r="T21" s="219"/>
      <c r="U21" s="219"/>
      <c r="V21" s="219"/>
      <c r="W21" s="219"/>
      <c r="X21" s="219"/>
      <c r="Y21" s="282"/>
      <c r="Z21" s="285">
        <v>0.2</v>
      </c>
      <c r="AA21" s="285"/>
      <c r="AB21" s="285"/>
      <c r="AC21" s="285"/>
      <c r="AD21" s="290">
        <v>25779</v>
      </c>
      <c r="AE21" s="290"/>
      <c r="AF21" s="290"/>
      <c r="AG21" s="290"/>
      <c r="AH21" s="290"/>
      <c r="AI21" s="290"/>
      <c r="AJ21" s="290"/>
      <c r="AK21" s="290"/>
      <c r="AL21" s="286">
        <v>0.4</v>
      </c>
      <c r="AM21" s="240"/>
      <c r="AN21" s="240"/>
      <c r="AO21" s="299"/>
      <c r="AP21" s="302" t="s">
        <v>379</v>
      </c>
      <c r="AQ21" s="305"/>
      <c r="AR21" s="305"/>
      <c r="AS21" s="305"/>
      <c r="AT21" s="305"/>
      <c r="AU21" s="305"/>
      <c r="AV21" s="305"/>
      <c r="AW21" s="305"/>
      <c r="AX21" s="305"/>
      <c r="AY21" s="305"/>
      <c r="AZ21" s="305"/>
      <c r="BA21" s="305"/>
      <c r="BB21" s="305"/>
      <c r="BC21" s="305"/>
      <c r="BD21" s="305"/>
      <c r="BE21" s="305"/>
      <c r="BF21" s="319"/>
      <c r="BG21" s="277">
        <v>25520</v>
      </c>
      <c r="BH21" s="219"/>
      <c r="BI21" s="219"/>
      <c r="BJ21" s="219"/>
      <c r="BK21" s="219"/>
      <c r="BL21" s="219"/>
      <c r="BM21" s="219"/>
      <c r="BN21" s="282"/>
      <c r="BO21" s="285">
        <v>0.9</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351</v>
      </c>
      <c r="C22" s="36"/>
      <c r="D22" s="36"/>
      <c r="E22" s="36"/>
      <c r="F22" s="36"/>
      <c r="G22" s="36"/>
      <c r="H22" s="36"/>
      <c r="I22" s="36"/>
      <c r="J22" s="36"/>
      <c r="K22" s="36"/>
      <c r="L22" s="36"/>
      <c r="M22" s="36"/>
      <c r="N22" s="36"/>
      <c r="O22" s="36"/>
      <c r="P22" s="36"/>
      <c r="Q22" s="272"/>
      <c r="R22" s="277">
        <v>4210348</v>
      </c>
      <c r="S22" s="219"/>
      <c r="T22" s="219"/>
      <c r="U22" s="219"/>
      <c r="V22" s="219"/>
      <c r="W22" s="219"/>
      <c r="X22" s="219"/>
      <c r="Y22" s="282"/>
      <c r="Z22" s="285">
        <v>33.9</v>
      </c>
      <c r="AA22" s="285"/>
      <c r="AB22" s="285"/>
      <c r="AC22" s="285"/>
      <c r="AD22" s="290">
        <v>3407897</v>
      </c>
      <c r="AE22" s="290"/>
      <c r="AF22" s="290"/>
      <c r="AG22" s="290"/>
      <c r="AH22" s="290"/>
      <c r="AI22" s="290"/>
      <c r="AJ22" s="290"/>
      <c r="AK22" s="290"/>
      <c r="AL22" s="286">
        <v>50.4</v>
      </c>
      <c r="AM22" s="240"/>
      <c r="AN22" s="240"/>
      <c r="AO22" s="299"/>
      <c r="AP22" s="302" t="s">
        <v>380</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382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306</v>
      </c>
      <c r="C23" s="36"/>
      <c r="D23" s="36"/>
      <c r="E23" s="36"/>
      <c r="F23" s="36"/>
      <c r="G23" s="36"/>
      <c r="H23" s="36"/>
      <c r="I23" s="36"/>
      <c r="J23" s="36"/>
      <c r="K23" s="36"/>
      <c r="L23" s="36"/>
      <c r="M23" s="36"/>
      <c r="N23" s="36"/>
      <c r="O23" s="36"/>
      <c r="P23" s="36"/>
      <c r="Q23" s="272"/>
      <c r="R23" s="277">
        <v>3407897</v>
      </c>
      <c r="S23" s="219"/>
      <c r="T23" s="219"/>
      <c r="U23" s="219"/>
      <c r="V23" s="219"/>
      <c r="W23" s="219"/>
      <c r="X23" s="219"/>
      <c r="Y23" s="282"/>
      <c r="Z23" s="285">
        <v>27.4</v>
      </c>
      <c r="AA23" s="285"/>
      <c r="AB23" s="285"/>
      <c r="AC23" s="285"/>
      <c r="AD23" s="290">
        <v>3407897</v>
      </c>
      <c r="AE23" s="290"/>
      <c r="AF23" s="290"/>
      <c r="AG23" s="290"/>
      <c r="AH23" s="290"/>
      <c r="AI23" s="290"/>
      <c r="AJ23" s="290"/>
      <c r="AK23" s="290"/>
      <c r="AL23" s="286">
        <v>50.4</v>
      </c>
      <c r="AM23" s="240"/>
      <c r="AN23" s="240"/>
      <c r="AO23" s="299"/>
      <c r="AP23" s="302" t="s">
        <v>120</v>
      </c>
      <c r="AQ23" s="305"/>
      <c r="AR23" s="305"/>
      <c r="AS23" s="305"/>
      <c r="AT23" s="305"/>
      <c r="AU23" s="305"/>
      <c r="AV23" s="305"/>
      <c r="AW23" s="305"/>
      <c r="AX23" s="305"/>
      <c r="AY23" s="305"/>
      <c r="AZ23" s="305"/>
      <c r="BA23" s="305"/>
      <c r="BB23" s="305"/>
      <c r="BC23" s="305"/>
      <c r="BD23" s="305"/>
      <c r="BE23" s="305"/>
      <c r="BF23" s="319"/>
      <c r="BG23" s="277">
        <v>136182</v>
      </c>
      <c r="BH23" s="219"/>
      <c r="BI23" s="219"/>
      <c r="BJ23" s="219"/>
      <c r="BK23" s="219"/>
      <c r="BL23" s="219"/>
      <c r="BM23" s="219"/>
      <c r="BN23" s="282"/>
      <c r="BO23" s="285">
        <v>4.8</v>
      </c>
      <c r="BP23" s="285"/>
      <c r="BQ23" s="285"/>
      <c r="BR23" s="285"/>
      <c r="BS23" s="291" t="s">
        <v>209</v>
      </c>
      <c r="BT23" s="219"/>
      <c r="BU23" s="219"/>
      <c r="BV23" s="219"/>
      <c r="BW23" s="219"/>
      <c r="BX23" s="219"/>
      <c r="BY23" s="219"/>
      <c r="BZ23" s="219"/>
      <c r="CA23" s="219"/>
      <c r="CB23" s="332"/>
      <c r="CD23" s="183" t="s">
        <v>322</v>
      </c>
      <c r="CE23" s="139"/>
      <c r="CF23" s="139"/>
      <c r="CG23" s="139"/>
      <c r="CH23" s="139"/>
      <c r="CI23" s="139"/>
      <c r="CJ23" s="139"/>
      <c r="CK23" s="139"/>
      <c r="CL23" s="139"/>
      <c r="CM23" s="139"/>
      <c r="CN23" s="139"/>
      <c r="CO23" s="139"/>
      <c r="CP23" s="139"/>
      <c r="CQ23" s="144"/>
      <c r="CR23" s="183" t="s">
        <v>383</v>
      </c>
      <c r="CS23" s="139"/>
      <c r="CT23" s="139"/>
      <c r="CU23" s="139"/>
      <c r="CV23" s="139"/>
      <c r="CW23" s="139"/>
      <c r="CX23" s="139"/>
      <c r="CY23" s="144"/>
      <c r="CZ23" s="183" t="s">
        <v>386</v>
      </c>
      <c r="DA23" s="139"/>
      <c r="DB23" s="139"/>
      <c r="DC23" s="144"/>
      <c r="DD23" s="183" t="s">
        <v>310</v>
      </c>
      <c r="DE23" s="139"/>
      <c r="DF23" s="139"/>
      <c r="DG23" s="139"/>
      <c r="DH23" s="139"/>
      <c r="DI23" s="139"/>
      <c r="DJ23" s="139"/>
      <c r="DK23" s="144"/>
      <c r="DL23" s="350" t="s">
        <v>240</v>
      </c>
      <c r="DM23" s="353"/>
      <c r="DN23" s="353"/>
      <c r="DO23" s="353"/>
      <c r="DP23" s="353"/>
      <c r="DQ23" s="353"/>
      <c r="DR23" s="353"/>
      <c r="DS23" s="353"/>
      <c r="DT23" s="353"/>
      <c r="DU23" s="353"/>
      <c r="DV23" s="357"/>
      <c r="DW23" s="183" t="s">
        <v>389</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802451</v>
      </c>
      <c r="S24" s="219"/>
      <c r="T24" s="219"/>
      <c r="U24" s="219"/>
      <c r="V24" s="219"/>
      <c r="W24" s="219"/>
      <c r="X24" s="219"/>
      <c r="Y24" s="282"/>
      <c r="Z24" s="285">
        <v>6.5</v>
      </c>
      <c r="AA24" s="285"/>
      <c r="AB24" s="285"/>
      <c r="AC24" s="285"/>
      <c r="AD24" s="290" t="s">
        <v>209</v>
      </c>
      <c r="AE24" s="290"/>
      <c r="AF24" s="290"/>
      <c r="AG24" s="290"/>
      <c r="AH24" s="290"/>
      <c r="AI24" s="290"/>
      <c r="AJ24" s="290"/>
      <c r="AK24" s="290"/>
      <c r="AL24" s="286" t="s">
        <v>209</v>
      </c>
      <c r="AM24" s="240"/>
      <c r="AN24" s="240"/>
      <c r="AO24" s="299"/>
      <c r="AP24" s="302" t="s">
        <v>390</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391</v>
      </c>
      <c r="CE24" s="268"/>
      <c r="CF24" s="268"/>
      <c r="CG24" s="268"/>
      <c r="CH24" s="268"/>
      <c r="CI24" s="268"/>
      <c r="CJ24" s="268"/>
      <c r="CK24" s="268"/>
      <c r="CL24" s="268"/>
      <c r="CM24" s="268"/>
      <c r="CN24" s="268"/>
      <c r="CO24" s="268"/>
      <c r="CP24" s="268"/>
      <c r="CQ24" s="271"/>
      <c r="CR24" s="276">
        <v>5453947</v>
      </c>
      <c r="CS24" s="279"/>
      <c r="CT24" s="279"/>
      <c r="CU24" s="279"/>
      <c r="CV24" s="279"/>
      <c r="CW24" s="279"/>
      <c r="CX24" s="279"/>
      <c r="CY24" s="281"/>
      <c r="CZ24" s="294">
        <v>45</v>
      </c>
      <c r="DA24" s="296"/>
      <c r="DB24" s="296"/>
      <c r="DC24" s="342"/>
      <c r="DD24" s="346">
        <v>3760360</v>
      </c>
      <c r="DE24" s="279"/>
      <c r="DF24" s="279"/>
      <c r="DG24" s="279"/>
      <c r="DH24" s="279"/>
      <c r="DI24" s="279"/>
      <c r="DJ24" s="279"/>
      <c r="DK24" s="281"/>
      <c r="DL24" s="346">
        <v>3658831</v>
      </c>
      <c r="DM24" s="279"/>
      <c r="DN24" s="279"/>
      <c r="DO24" s="279"/>
      <c r="DP24" s="279"/>
      <c r="DQ24" s="279"/>
      <c r="DR24" s="279"/>
      <c r="DS24" s="279"/>
      <c r="DT24" s="279"/>
      <c r="DU24" s="279"/>
      <c r="DV24" s="281"/>
      <c r="DW24" s="294">
        <v>51.7</v>
      </c>
      <c r="DX24" s="296"/>
      <c r="DY24" s="296"/>
      <c r="DZ24" s="296"/>
      <c r="EA24" s="296"/>
      <c r="EB24" s="296"/>
      <c r="EC24" s="298"/>
    </row>
    <row r="25" spans="2:133" ht="11.25" customHeight="1">
      <c r="B25" s="263" t="s">
        <v>394</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285</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2112124</v>
      </c>
      <c r="CS25" s="318"/>
      <c r="CT25" s="318"/>
      <c r="CU25" s="318"/>
      <c r="CV25" s="318"/>
      <c r="CW25" s="318"/>
      <c r="CX25" s="318"/>
      <c r="CY25" s="337"/>
      <c r="CZ25" s="286">
        <v>17.399999999999999</v>
      </c>
      <c r="DA25" s="340"/>
      <c r="DB25" s="340"/>
      <c r="DC25" s="343"/>
      <c r="DD25" s="291">
        <v>1980442</v>
      </c>
      <c r="DE25" s="318"/>
      <c r="DF25" s="318"/>
      <c r="DG25" s="318"/>
      <c r="DH25" s="318"/>
      <c r="DI25" s="318"/>
      <c r="DJ25" s="318"/>
      <c r="DK25" s="337"/>
      <c r="DL25" s="291">
        <v>1941557</v>
      </c>
      <c r="DM25" s="318"/>
      <c r="DN25" s="318"/>
      <c r="DO25" s="318"/>
      <c r="DP25" s="318"/>
      <c r="DQ25" s="318"/>
      <c r="DR25" s="318"/>
      <c r="DS25" s="318"/>
      <c r="DT25" s="318"/>
      <c r="DU25" s="318"/>
      <c r="DV25" s="337"/>
      <c r="DW25" s="286">
        <v>27.4</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7679370</v>
      </c>
      <c r="S26" s="219"/>
      <c r="T26" s="219"/>
      <c r="U26" s="219"/>
      <c r="V26" s="219"/>
      <c r="W26" s="219"/>
      <c r="X26" s="219"/>
      <c r="Y26" s="282"/>
      <c r="Z26" s="285">
        <v>61.8</v>
      </c>
      <c r="AA26" s="285"/>
      <c r="AB26" s="285"/>
      <c r="AC26" s="285"/>
      <c r="AD26" s="290">
        <v>6740737</v>
      </c>
      <c r="AE26" s="290"/>
      <c r="AF26" s="290"/>
      <c r="AG26" s="290"/>
      <c r="AH26" s="290"/>
      <c r="AI26" s="290"/>
      <c r="AJ26" s="290"/>
      <c r="AK26" s="290"/>
      <c r="AL26" s="286">
        <v>99.6</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126</v>
      </c>
      <c r="CE26" s="36"/>
      <c r="CF26" s="36"/>
      <c r="CG26" s="36"/>
      <c r="CH26" s="36"/>
      <c r="CI26" s="36"/>
      <c r="CJ26" s="36"/>
      <c r="CK26" s="36"/>
      <c r="CL26" s="36"/>
      <c r="CM26" s="36"/>
      <c r="CN26" s="36"/>
      <c r="CO26" s="36"/>
      <c r="CP26" s="36"/>
      <c r="CQ26" s="272"/>
      <c r="CR26" s="277">
        <v>1417497</v>
      </c>
      <c r="CS26" s="219"/>
      <c r="CT26" s="219"/>
      <c r="CU26" s="219"/>
      <c r="CV26" s="219"/>
      <c r="CW26" s="219"/>
      <c r="CX26" s="219"/>
      <c r="CY26" s="282"/>
      <c r="CZ26" s="286">
        <v>11.7</v>
      </c>
      <c r="DA26" s="340"/>
      <c r="DB26" s="340"/>
      <c r="DC26" s="343"/>
      <c r="DD26" s="291">
        <v>1307089</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397</v>
      </c>
      <c r="C27" s="36"/>
      <c r="D27" s="36"/>
      <c r="E27" s="36"/>
      <c r="F27" s="36"/>
      <c r="G27" s="36"/>
      <c r="H27" s="36"/>
      <c r="I27" s="36"/>
      <c r="J27" s="36"/>
      <c r="K27" s="36"/>
      <c r="L27" s="36"/>
      <c r="M27" s="36"/>
      <c r="N27" s="36"/>
      <c r="O27" s="36"/>
      <c r="P27" s="36"/>
      <c r="Q27" s="272"/>
      <c r="R27" s="277">
        <v>2416</v>
      </c>
      <c r="S27" s="219"/>
      <c r="T27" s="219"/>
      <c r="U27" s="219"/>
      <c r="V27" s="219"/>
      <c r="W27" s="219"/>
      <c r="X27" s="219"/>
      <c r="Y27" s="282"/>
      <c r="Z27" s="285">
        <v>0</v>
      </c>
      <c r="AA27" s="285"/>
      <c r="AB27" s="285"/>
      <c r="AC27" s="285"/>
      <c r="AD27" s="290">
        <v>2416</v>
      </c>
      <c r="AE27" s="290"/>
      <c r="AF27" s="290"/>
      <c r="AG27" s="290"/>
      <c r="AH27" s="290"/>
      <c r="AI27" s="290"/>
      <c r="AJ27" s="290"/>
      <c r="AK27" s="290"/>
      <c r="AL27" s="286">
        <v>0</v>
      </c>
      <c r="AM27" s="240"/>
      <c r="AN27" s="240"/>
      <c r="AO27" s="299"/>
      <c r="AP27" s="263" t="s">
        <v>399</v>
      </c>
      <c r="AQ27" s="36"/>
      <c r="AR27" s="36"/>
      <c r="AS27" s="36"/>
      <c r="AT27" s="36"/>
      <c r="AU27" s="36"/>
      <c r="AV27" s="36"/>
      <c r="AW27" s="36"/>
      <c r="AX27" s="36"/>
      <c r="AY27" s="36"/>
      <c r="AZ27" s="36"/>
      <c r="BA27" s="36"/>
      <c r="BB27" s="36"/>
      <c r="BC27" s="36"/>
      <c r="BD27" s="36"/>
      <c r="BE27" s="36"/>
      <c r="BF27" s="272"/>
      <c r="BG27" s="277">
        <v>2819324</v>
      </c>
      <c r="BH27" s="219"/>
      <c r="BI27" s="219"/>
      <c r="BJ27" s="219"/>
      <c r="BK27" s="219"/>
      <c r="BL27" s="219"/>
      <c r="BM27" s="219"/>
      <c r="BN27" s="282"/>
      <c r="BO27" s="285">
        <v>100</v>
      </c>
      <c r="BP27" s="285"/>
      <c r="BQ27" s="285"/>
      <c r="BR27" s="285"/>
      <c r="BS27" s="291">
        <v>37412</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2224502</v>
      </c>
      <c r="CS27" s="318"/>
      <c r="CT27" s="318"/>
      <c r="CU27" s="318"/>
      <c r="CV27" s="318"/>
      <c r="CW27" s="318"/>
      <c r="CX27" s="318"/>
      <c r="CY27" s="337"/>
      <c r="CZ27" s="286">
        <v>18.3</v>
      </c>
      <c r="DA27" s="340"/>
      <c r="DB27" s="340"/>
      <c r="DC27" s="343"/>
      <c r="DD27" s="291">
        <v>672351</v>
      </c>
      <c r="DE27" s="318"/>
      <c r="DF27" s="318"/>
      <c r="DG27" s="318"/>
      <c r="DH27" s="318"/>
      <c r="DI27" s="318"/>
      <c r="DJ27" s="318"/>
      <c r="DK27" s="337"/>
      <c r="DL27" s="291">
        <v>609707</v>
      </c>
      <c r="DM27" s="318"/>
      <c r="DN27" s="318"/>
      <c r="DO27" s="318"/>
      <c r="DP27" s="318"/>
      <c r="DQ27" s="318"/>
      <c r="DR27" s="318"/>
      <c r="DS27" s="318"/>
      <c r="DT27" s="318"/>
      <c r="DU27" s="318"/>
      <c r="DV27" s="337"/>
      <c r="DW27" s="286">
        <v>8.6</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87179</v>
      </c>
      <c r="S28" s="219"/>
      <c r="T28" s="219"/>
      <c r="U28" s="219"/>
      <c r="V28" s="219"/>
      <c r="W28" s="219"/>
      <c r="X28" s="219"/>
      <c r="Y28" s="282"/>
      <c r="Z28" s="285">
        <v>0.7</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392</v>
      </c>
      <c r="CE28" s="36"/>
      <c r="CF28" s="36"/>
      <c r="CG28" s="36"/>
      <c r="CH28" s="36"/>
      <c r="CI28" s="36"/>
      <c r="CJ28" s="36"/>
      <c r="CK28" s="36"/>
      <c r="CL28" s="36"/>
      <c r="CM28" s="36"/>
      <c r="CN28" s="36"/>
      <c r="CO28" s="36"/>
      <c r="CP28" s="36"/>
      <c r="CQ28" s="272"/>
      <c r="CR28" s="277">
        <v>1117321</v>
      </c>
      <c r="CS28" s="219"/>
      <c r="CT28" s="219"/>
      <c r="CU28" s="219"/>
      <c r="CV28" s="219"/>
      <c r="CW28" s="219"/>
      <c r="CX28" s="219"/>
      <c r="CY28" s="282"/>
      <c r="CZ28" s="286">
        <v>9.1999999999999993</v>
      </c>
      <c r="DA28" s="340"/>
      <c r="DB28" s="340"/>
      <c r="DC28" s="343"/>
      <c r="DD28" s="291">
        <v>1107567</v>
      </c>
      <c r="DE28" s="219"/>
      <c r="DF28" s="219"/>
      <c r="DG28" s="219"/>
      <c r="DH28" s="219"/>
      <c r="DI28" s="219"/>
      <c r="DJ28" s="219"/>
      <c r="DK28" s="282"/>
      <c r="DL28" s="291">
        <v>1107567</v>
      </c>
      <c r="DM28" s="219"/>
      <c r="DN28" s="219"/>
      <c r="DO28" s="219"/>
      <c r="DP28" s="219"/>
      <c r="DQ28" s="219"/>
      <c r="DR28" s="219"/>
      <c r="DS28" s="219"/>
      <c r="DT28" s="219"/>
      <c r="DU28" s="219"/>
      <c r="DV28" s="282"/>
      <c r="DW28" s="286">
        <v>15.6</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112091</v>
      </c>
      <c r="S29" s="219"/>
      <c r="T29" s="219"/>
      <c r="U29" s="219"/>
      <c r="V29" s="219"/>
      <c r="W29" s="219"/>
      <c r="X29" s="219"/>
      <c r="Y29" s="282"/>
      <c r="Z29" s="285">
        <v>0.9</v>
      </c>
      <c r="AA29" s="285"/>
      <c r="AB29" s="285"/>
      <c r="AC29" s="285"/>
      <c r="AD29" s="290">
        <v>10461</v>
      </c>
      <c r="AE29" s="290"/>
      <c r="AF29" s="290"/>
      <c r="AG29" s="290"/>
      <c r="AH29" s="290"/>
      <c r="AI29" s="290"/>
      <c r="AJ29" s="290"/>
      <c r="AK29" s="290"/>
      <c r="AL29" s="286">
        <v>0.2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182</v>
      </c>
      <c r="CE29" s="42"/>
      <c r="CF29" s="263" t="s">
        <v>24</v>
      </c>
      <c r="CG29" s="36"/>
      <c r="CH29" s="36"/>
      <c r="CI29" s="36"/>
      <c r="CJ29" s="36"/>
      <c r="CK29" s="36"/>
      <c r="CL29" s="36"/>
      <c r="CM29" s="36"/>
      <c r="CN29" s="36"/>
      <c r="CO29" s="36"/>
      <c r="CP29" s="36"/>
      <c r="CQ29" s="272"/>
      <c r="CR29" s="277">
        <v>1117181</v>
      </c>
      <c r="CS29" s="318"/>
      <c r="CT29" s="318"/>
      <c r="CU29" s="318"/>
      <c r="CV29" s="318"/>
      <c r="CW29" s="318"/>
      <c r="CX29" s="318"/>
      <c r="CY29" s="337"/>
      <c r="CZ29" s="286">
        <v>9.1999999999999993</v>
      </c>
      <c r="DA29" s="340"/>
      <c r="DB29" s="340"/>
      <c r="DC29" s="343"/>
      <c r="DD29" s="291">
        <v>1107427</v>
      </c>
      <c r="DE29" s="318"/>
      <c r="DF29" s="318"/>
      <c r="DG29" s="318"/>
      <c r="DH29" s="318"/>
      <c r="DI29" s="318"/>
      <c r="DJ29" s="318"/>
      <c r="DK29" s="337"/>
      <c r="DL29" s="291">
        <v>1107427</v>
      </c>
      <c r="DM29" s="318"/>
      <c r="DN29" s="318"/>
      <c r="DO29" s="318"/>
      <c r="DP29" s="318"/>
      <c r="DQ29" s="318"/>
      <c r="DR29" s="318"/>
      <c r="DS29" s="318"/>
      <c r="DT29" s="318"/>
      <c r="DU29" s="318"/>
      <c r="DV29" s="337"/>
      <c r="DW29" s="286">
        <v>15.6</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14893</v>
      </c>
      <c r="S30" s="219"/>
      <c r="T30" s="219"/>
      <c r="U30" s="219"/>
      <c r="V30" s="219"/>
      <c r="W30" s="219"/>
      <c r="X30" s="219"/>
      <c r="Y30" s="282"/>
      <c r="Z30" s="285">
        <v>0.1</v>
      </c>
      <c r="AA30" s="285"/>
      <c r="AB30" s="285"/>
      <c r="AC30" s="285"/>
      <c r="AD30" s="290" t="s">
        <v>209</v>
      </c>
      <c r="AE30" s="290"/>
      <c r="AF30" s="290"/>
      <c r="AG30" s="290"/>
      <c r="AH30" s="290"/>
      <c r="AI30" s="290"/>
      <c r="AJ30" s="290"/>
      <c r="AK30" s="290"/>
      <c r="AL30" s="286" t="s">
        <v>209</v>
      </c>
      <c r="AM30" s="240"/>
      <c r="AN30" s="240"/>
      <c r="AO30" s="299"/>
      <c r="AP30" s="183" t="s">
        <v>322</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1056617</v>
      </c>
      <c r="CS30" s="219"/>
      <c r="CT30" s="219"/>
      <c r="CU30" s="219"/>
      <c r="CV30" s="219"/>
      <c r="CW30" s="219"/>
      <c r="CX30" s="219"/>
      <c r="CY30" s="282"/>
      <c r="CZ30" s="286">
        <v>8.6999999999999993</v>
      </c>
      <c r="DA30" s="340"/>
      <c r="DB30" s="340"/>
      <c r="DC30" s="343"/>
      <c r="DD30" s="291">
        <v>1048673</v>
      </c>
      <c r="DE30" s="219"/>
      <c r="DF30" s="219"/>
      <c r="DG30" s="219"/>
      <c r="DH30" s="219"/>
      <c r="DI30" s="219"/>
      <c r="DJ30" s="219"/>
      <c r="DK30" s="282"/>
      <c r="DL30" s="291">
        <v>1048673</v>
      </c>
      <c r="DM30" s="219"/>
      <c r="DN30" s="219"/>
      <c r="DO30" s="219"/>
      <c r="DP30" s="219"/>
      <c r="DQ30" s="219"/>
      <c r="DR30" s="219"/>
      <c r="DS30" s="219"/>
      <c r="DT30" s="219"/>
      <c r="DU30" s="219"/>
      <c r="DV30" s="282"/>
      <c r="DW30" s="286">
        <v>14.8</v>
      </c>
      <c r="DX30" s="340"/>
      <c r="DY30" s="340"/>
      <c r="DZ30" s="340"/>
      <c r="EA30" s="340"/>
      <c r="EB30" s="340"/>
      <c r="EC30" s="365"/>
    </row>
    <row r="31" spans="2:133" ht="11.25" customHeight="1">
      <c r="B31" s="263" t="s">
        <v>352</v>
      </c>
      <c r="C31" s="36"/>
      <c r="D31" s="36"/>
      <c r="E31" s="36"/>
      <c r="F31" s="36"/>
      <c r="G31" s="36"/>
      <c r="H31" s="36"/>
      <c r="I31" s="36"/>
      <c r="J31" s="36"/>
      <c r="K31" s="36"/>
      <c r="L31" s="36"/>
      <c r="M31" s="36"/>
      <c r="N31" s="36"/>
      <c r="O31" s="36"/>
      <c r="P31" s="36"/>
      <c r="Q31" s="272"/>
      <c r="R31" s="277">
        <v>1526522</v>
      </c>
      <c r="S31" s="219"/>
      <c r="T31" s="219"/>
      <c r="U31" s="219"/>
      <c r="V31" s="219"/>
      <c r="W31" s="219"/>
      <c r="X31" s="219"/>
      <c r="Y31" s="282"/>
      <c r="Z31" s="285">
        <v>12.3</v>
      </c>
      <c r="AA31" s="285"/>
      <c r="AB31" s="285"/>
      <c r="AC31" s="285"/>
      <c r="AD31" s="290" t="s">
        <v>209</v>
      </c>
      <c r="AE31" s="290"/>
      <c r="AF31" s="290"/>
      <c r="AG31" s="290"/>
      <c r="AH31" s="290"/>
      <c r="AI31" s="290"/>
      <c r="AJ31" s="290"/>
      <c r="AK31" s="290"/>
      <c r="AL31" s="286" t="s">
        <v>209</v>
      </c>
      <c r="AM31" s="240"/>
      <c r="AN31" s="240"/>
      <c r="AO31" s="299"/>
      <c r="AP31" s="163" t="s">
        <v>4</v>
      </c>
      <c r="AQ31" s="179"/>
      <c r="AR31" s="179"/>
      <c r="AS31" s="179"/>
      <c r="AT31" s="311" t="s">
        <v>403</v>
      </c>
      <c r="AU31" s="268"/>
      <c r="AV31" s="268"/>
      <c r="AW31" s="268"/>
      <c r="AX31" s="262" t="s">
        <v>286</v>
      </c>
      <c r="AY31" s="268"/>
      <c r="AZ31" s="268"/>
      <c r="BA31" s="268"/>
      <c r="BB31" s="268"/>
      <c r="BC31" s="268"/>
      <c r="BD31" s="268"/>
      <c r="BE31" s="268"/>
      <c r="BF31" s="271"/>
      <c r="BG31" s="323">
        <v>99.4</v>
      </c>
      <c r="BH31" s="327"/>
      <c r="BI31" s="327"/>
      <c r="BJ31" s="327"/>
      <c r="BK31" s="327"/>
      <c r="BL31" s="327"/>
      <c r="BM31" s="296">
        <v>96.6</v>
      </c>
      <c r="BN31" s="327"/>
      <c r="BO31" s="327"/>
      <c r="BP31" s="327"/>
      <c r="BQ31" s="330"/>
      <c r="BR31" s="323">
        <v>99.4</v>
      </c>
      <c r="BS31" s="327"/>
      <c r="BT31" s="327"/>
      <c r="BU31" s="327"/>
      <c r="BV31" s="327"/>
      <c r="BW31" s="327"/>
      <c r="BX31" s="296">
        <v>96.6</v>
      </c>
      <c r="BY31" s="327"/>
      <c r="BZ31" s="327"/>
      <c r="CA31" s="327"/>
      <c r="CB31" s="330"/>
      <c r="CD31" s="134"/>
      <c r="CE31" s="43"/>
      <c r="CF31" s="263" t="s">
        <v>323</v>
      </c>
      <c r="CG31" s="36"/>
      <c r="CH31" s="36"/>
      <c r="CI31" s="36"/>
      <c r="CJ31" s="36"/>
      <c r="CK31" s="36"/>
      <c r="CL31" s="36"/>
      <c r="CM31" s="36"/>
      <c r="CN31" s="36"/>
      <c r="CO31" s="36"/>
      <c r="CP31" s="36"/>
      <c r="CQ31" s="272"/>
      <c r="CR31" s="277">
        <v>60564</v>
      </c>
      <c r="CS31" s="318"/>
      <c r="CT31" s="318"/>
      <c r="CU31" s="318"/>
      <c r="CV31" s="318"/>
      <c r="CW31" s="318"/>
      <c r="CX31" s="318"/>
      <c r="CY31" s="337"/>
      <c r="CZ31" s="286">
        <v>0.5</v>
      </c>
      <c r="DA31" s="340"/>
      <c r="DB31" s="340"/>
      <c r="DC31" s="343"/>
      <c r="DD31" s="291">
        <v>58754</v>
      </c>
      <c r="DE31" s="318"/>
      <c r="DF31" s="318"/>
      <c r="DG31" s="318"/>
      <c r="DH31" s="318"/>
      <c r="DI31" s="318"/>
      <c r="DJ31" s="318"/>
      <c r="DK31" s="337"/>
      <c r="DL31" s="291">
        <v>58754</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265</v>
      </c>
      <c r="AV32" s="36"/>
      <c r="AW32" s="36"/>
      <c r="AX32" s="263" t="s">
        <v>384</v>
      </c>
      <c r="AY32" s="36"/>
      <c r="AZ32" s="36"/>
      <c r="BA32" s="36"/>
      <c r="BB32" s="36"/>
      <c r="BC32" s="36"/>
      <c r="BD32" s="36"/>
      <c r="BE32" s="36"/>
      <c r="BF32" s="272"/>
      <c r="BG32" s="324">
        <v>99.7</v>
      </c>
      <c r="BH32" s="318"/>
      <c r="BI32" s="318"/>
      <c r="BJ32" s="318"/>
      <c r="BK32" s="318"/>
      <c r="BL32" s="318"/>
      <c r="BM32" s="240">
        <v>99.5</v>
      </c>
      <c r="BN32" s="328"/>
      <c r="BO32" s="328"/>
      <c r="BP32" s="328"/>
      <c r="BQ32" s="321"/>
      <c r="BR32" s="324">
        <v>99.6</v>
      </c>
      <c r="BS32" s="318"/>
      <c r="BT32" s="318"/>
      <c r="BU32" s="318"/>
      <c r="BV32" s="318"/>
      <c r="BW32" s="318"/>
      <c r="BX32" s="240">
        <v>99.3</v>
      </c>
      <c r="BY32" s="328"/>
      <c r="BZ32" s="328"/>
      <c r="CA32" s="328"/>
      <c r="CB32" s="321"/>
      <c r="CD32" s="135"/>
      <c r="CE32" s="142"/>
      <c r="CF32" s="263" t="s">
        <v>217</v>
      </c>
      <c r="CG32" s="36"/>
      <c r="CH32" s="36"/>
      <c r="CI32" s="36"/>
      <c r="CJ32" s="36"/>
      <c r="CK32" s="36"/>
      <c r="CL32" s="36"/>
      <c r="CM32" s="36"/>
      <c r="CN32" s="36"/>
      <c r="CO32" s="36"/>
      <c r="CP32" s="36"/>
      <c r="CQ32" s="272"/>
      <c r="CR32" s="277">
        <v>140</v>
      </c>
      <c r="CS32" s="219"/>
      <c r="CT32" s="219"/>
      <c r="CU32" s="219"/>
      <c r="CV32" s="219"/>
      <c r="CW32" s="219"/>
      <c r="CX32" s="219"/>
      <c r="CY32" s="282"/>
      <c r="CZ32" s="286">
        <v>0</v>
      </c>
      <c r="DA32" s="340"/>
      <c r="DB32" s="340"/>
      <c r="DC32" s="343"/>
      <c r="DD32" s="291">
        <v>140</v>
      </c>
      <c r="DE32" s="219"/>
      <c r="DF32" s="219"/>
      <c r="DG32" s="219"/>
      <c r="DH32" s="219"/>
      <c r="DI32" s="219"/>
      <c r="DJ32" s="219"/>
      <c r="DK32" s="282"/>
      <c r="DL32" s="291">
        <v>140</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1147460</v>
      </c>
      <c r="S33" s="219"/>
      <c r="T33" s="219"/>
      <c r="U33" s="219"/>
      <c r="V33" s="219"/>
      <c r="W33" s="219"/>
      <c r="X33" s="219"/>
      <c r="Y33" s="282"/>
      <c r="Z33" s="285">
        <v>9.1999999999999993</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99.1</v>
      </c>
      <c r="BH33" s="317"/>
      <c r="BI33" s="317"/>
      <c r="BJ33" s="317"/>
      <c r="BK33" s="317"/>
      <c r="BL33" s="317"/>
      <c r="BM33" s="297">
        <v>93.6</v>
      </c>
      <c r="BN33" s="317"/>
      <c r="BO33" s="317"/>
      <c r="BP33" s="317"/>
      <c r="BQ33" s="322"/>
      <c r="BR33" s="325">
        <v>99.2</v>
      </c>
      <c r="BS33" s="317"/>
      <c r="BT33" s="317"/>
      <c r="BU33" s="317"/>
      <c r="BV33" s="317"/>
      <c r="BW33" s="317"/>
      <c r="BX33" s="297">
        <v>93.8</v>
      </c>
      <c r="BY33" s="317"/>
      <c r="BZ33" s="317"/>
      <c r="CA33" s="317"/>
      <c r="CB33" s="322"/>
      <c r="CD33" s="263" t="s">
        <v>404</v>
      </c>
      <c r="CE33" s="36"/>
      <c r="CF33" s="36"/>
      <c r="CG33" s="36"/>
      <c r="CH33" s="36"/>
      <c r="CI33" s="36"/>
      <c r="CJ33" s="36"/>
      <c r="CK33" s="36"/>
      <c r="CL33" s="36"/>
      <c r="CM33" s="36"/>
      <c r="CN33" s="36"/>
      <c r="CO33" s="36"/>
      <c r="CP33" s="36"/>
      <c r="CQ33" s="272"/>
      <c r="CR33" s="277">
        <v>4898951</v>
      </c>
      <c r="CS33" s="318"/>
      <c r="CT33" s="318"/>
      <c r="CU33" s="318"/>
      <c r="CV33" s="318"/>
      <c r="CW33" s="318"/>
      <c r="CX33" s="318"/>
      <c r="CY33" s="337"/>
      <c r="CZ33" s="286">
        <v>40.4</v>
      </c>
      <c r="DA33" s="340"/>
      <c r="DB33" s="340"/>
      <c r="DC33" s="343"/>
      <c r="DD33" s="291">
        <v>3978120</v>
      </c>
      <c r="DE33" s="318"/>
      <c r="DF33" s="318"/>
      <c r="DG33" s="318"/>
      <c r="DH33" s="318"/>
      <c r="DI33" s="318"/>
      <c r="DJ33" s="318"/>
      <c r="DK33" s="337"/>
      <c r="DL33" s="291">
        <v>2907618</v>
      </c>
      <c r="DM33" s="318"/>
      <c r="DN33" s="318"/>
      <c r="DO33" s="318"/>
      <c r="DP33" s="318"/>
      <c r="DQ33" s="318"/>
      <c r="DR33" s="318"/>
      <c r="DS33" s="318"/>
      <c r="DT33" s="318"/>
      <c r="DU33" s="318"/>
      <c r="DV33" s="337"/>
      <c r="DW33" s="286">
        <v>41.1</v>
      </c>
      <c r="DX33" s="340"/>
      <c r="DY33" s="340"/>
      <c r="DZ33" s="340"/>
      <c r="EA33" s="340"/>
      <c r="EB33" s="340"/>
      <c r="EC33" s="365"/>
    </row>
    <row r="34" spans="2:133" ht="11.25" customHeight="1">
      <c r="B34" s="263" t="s">
        <v>251</v>
      </c>
      <c r="C34" s="36"/>
      <c r="D34" s="36"/>
      <c r="E34" s="36"/>
      <c r="F34" s="36"/>
      <c r="G34" s="36"/>
      <c r="H34" s="36"/>
      <c r="I34" s="36"/>
      <c r="J34" s="36"/>
      <c r="K34" s="36"/>
      <c r="L34" s="36"/>
      <c r="M34" s="36"/>
      <c r="N34" s="36"/>
      <c r="O34" s="36"/>
      <c r="P34" s="36"/>
      <c r="Q34" s="272"/>
      <c r="R34" s="277">
        <v>66057</v>
      </c>
      <c r="S34" s="219"/>
      <c r="T34" s="219"/>
      <c r="U34" s="219"/>
      <c r="V34" s="219"/>
      <c r="W34" s="219"/>
      <c r="X34" s="219"/>
      <c r="Y34" s="282"/>
      <c r="Z34" s="285">
        <v>0.5</v>
      </c>
      <c r="AA34" s="285"/>
      <c r="AB34" s="285"/>
      <c r="AC34" s="285"/>
      <c r="AD34" s="290">
        <v>14579</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1472139</v>
      </c>
      <c r="CS34" s="219"/>
      <c r="CT34" s="219"/>
      <c r="CU34" s="219"/>
      <c r="CV34" s="219"/>
      <c r="CW34" s="219"/>
      <c r="CX34" s="219"/>
      <c r="CY34" s="282"/>
      <c r="CZ34" s="286">
        <v>12.1</v>
      </c>
      <c r="DA34" s="340"/>
      <c r="DB34" s="340"/>
      <c r="DC34" s="343"/>
      <c r="DD34" s="291">
        <v>1234248</v>
      </c>
      <c r="DE34" s="219"/>
      <c r="DF34" s="219"/>
      <c r="DG34" s="219"/>
      <c r="DH34" s="219"/>
      <c r="DI34" s="219"/>
      <c r="DJ34" s="219"/>
      <c r="DK34" s="282"/>
      <c r="DL34" s="291">
        <v>912867</v>
      </c>
      <c r="DM34" s="219"/>
      <c r="DN34" s="219"/>
      <c r="DO34" s="219"/>
      <c r="DP34" s="219"/>
      <c r="DQ34" s="219"/>
      <c r="DR34" s="219"/>
      <c r="DS34" s="219"/>
      <c r="DT34" s="219"/>
      <c r="DU34" s="219"/>
      <c r="DV34" s="282"/>
      <c r="DW34" s="286">
        <v>12.9</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52397</v>
      </c>
      <c r="S35" s="219"/>
      <c r="T35" s="219"/>
      <c r="U35" s="219"/>
      <c r="V35" s="219"/>
      <c r="W35" s="219"/>
      <c r="X35" s="219"/>
      <c r="Y35" s="282"/>
      <c r="Z35" s="285">
        <v>0.4</v>
      </c>
      <c r="AA35" s="285"/>
      <c r="AB35" s="285"/>
      <c r="AC35" s="285"/>
      <c r="AD35" s="290" t="s">
        <v>209</v>
      </c>
      <c r="AE35" s="290"/>
      <c r="AF35" s="290"/>
      <c r="AG35" s="290"/>
      <c r="AH35" s="290"/>
      <c r="AI35" s="290"/>
      <c r="AJ35" s="290"/>
      <c r="AK35" s="290"/>
      <c r="AL35" s="286" t="s">
        <v>209</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411</v>
      </c>
      <c r="CE35" s="36"/>
      <c r="CF35" s="36"/>
      <c r="CG35" s="36"/>
      <c r="CH35" s="36"/>
      <c r="CI35" s="36"/>
      <c r="CJ35" s="36"/>
      <c r="CK35" s="36"/>
      <c r="CL35" s="36"/>
      <c r="CM35" s="36"/>
      <c r="CN35" s="36"/>
      <c r="CO35" s="36"/>
      <c r="CP35" s="36"/>
      <c r="CQ35" s="272"/>
      <c r="CR35" s="277">
        <v>144451</v>
      </c>
      <c r="CS35" s="318"/>
      <c r="CT35" s="318"/>
      <c r="CU35" s="318"/>
      <c r="CV35" s="318"/>
      <c r="CW35" s="318"/>
      <c r="CX35" s="318"/>
      <c r="CY35" s="337"/>
      <c r="CZ35" s="286">
        <v>1.2</v>
      </c>
      <c r="DA35" s="340"/>
      <c r="DB35" s="340"/>
      <c r="DC35" s="343"/>
      <c r="DD35" s="291">
        <v>66998</v>
      </c>
      <c r="DE35" s="318"/>
      <c r="DF35" s="318"/>
      <c r="DG35" s="318"/>
      <c r="DH35" s="318"/>
      <c r="DI35" s="318"/>
      <c r="DJ35" s="318"/>
      <c r="DK35" s="337"/>
      <c r="DL35" s="291">
        <v>39952</v>
      </c>
      <c r="DM35" s="318"/>
      <c r="DN35" s="318"/>
      <c r="DO35" s="318"/>
      <c r="DP35" s="318"/>
      <c r="DQ35" s="318"/>
      <c r="DR35" s="318"/>
      <c r="DS35" s="318"/>
      <c r="DT35" s="318"/>
      <c r="DU35" s="318"/>
      <c r="DV35" s="337"/>
      <c r="DW35" s="286">
        <v>0.6</v>
      </c>
      <c r="DX35" s="340"/>
      <c r="DY35" s="340"/>
      <c r="DZ35" s="340"/>
      <c r="EA35" s="340"/>
      <c r="EB35" s="340"/>
      <c r="EC35" s="365"/>
    </row>
    <row r="36" spans="2:133" ht="11.25" customHeight="1">
      <c r="B36" s="263" t="s">
        <v>413</v>
      </c>
      <c r="C36" s="36"/>
      <c r="D36" s="36"/>
      <c r="E36" s="36"/>
      <c r="F36" s="36"/>
      <c r="G36" s="36"/>
      <c r="H36" s="36"/>
      <c r="I36" s="36"/>
      <c r="J36" s="36"/>
      <c r="K36" s="36"/>
      <c r="L36" s="36"/>
      <c r="M36" s="36"/>
      <c r="N36" s="36"/>
      <c r="O36" s="36"/>
      <c r="P36" s="36"/>
      <c r="Q36" s="272"/>
      <c r="R36" s="277">
        <v>92522</v>
      </c>
      <c r="S36" s="219"/>
      <c r="T36" s="219"/>
      <c r="U36" s="219"/>
      <c r="V36" s="219"/>
      <c r="W36" s="219"/>
      <c r="X36" s="219"/>
      <c r="Y36" s="282"/>
      <c r="Z36" s="285">
        <v>0.7</v>
      </c>
      <c r="AA36" s="285"/>
      <c r="AB36" s="285"/>
      <c r="AC36" s="285"/>
      <c r="AD36" s="290" t="s">
        <v>209</v>
      </c>
      <c r="AE36" s="290"/>
      <c r="AF36" s="290"/>
      <c r="AG36" s="290"/>
      <c r="AH36" s="290"/>
      <c r="AI36" s="290"/>
      <c r="AJ36" s="290"/>
      <c r="AK36" s="290"/>
      <c r="AL36" s="286" t="s">
        <v>209</v>
      </c>
      <c r="AM36" s="240"/>
      <c r="AN36" s="240"/>
      <c r="AO36" s="299"/>
      <c r="AP36" s="96"/>
      <c r="AQ36" s="306" t="s">
        <v>399</v>
      </c>
      <c r="AR36" s="309"/>
      <c r="AS36" s="309"/>
      <c r="AT36" s="309"/>
      <c r="AU36" s="309"/>
      <c r="AV36" s="309"/>
      <c r="AW36" s="309"/>
      <c r="AX36" s="309"/>
      <c r="AY36" s="314"/>
      <c r="AZ36" s="276">
        <v>1348635</v>
      </c>
      <c r="BA36" s="279"/>
      <c r="BB36" s="279"/>
      <c r="BC36" s="279"/>
      <c r="BD36" s="279"/>
      <c r="BE36" s="279"/>
      <c r="BF36" s="320"/>
      <c r="BG36" s="262" t="s">
        <v>414</v>
      </c>
      <c r="BH36" s="268"/>
      <c r="BI36" s="268"/>
      <c r="BJ36" s="268"/>
      <c r="BK36" s="268"/>
      <c r="BL36" s="268"/>
      <c r="BM36" s="268"/>
      <c r="BN36" s="268"/>
      <c r="BO36" s="268"/>
      <c r="BP36" s="268"/>
      <c r="BQ36" s="268"/>
      <c r="BR36" s="268"/>
      <c r="BS36" s="268"/>
      <c r="BT36" s="268"/>
      <c r="BU36" s="271"/>
      <c r="BV36" s="276">
        <v>9876</v>
      </c>
      <c r="BW36" s="279"/>
      <c r="BX36" s="279"/>
      <c r="BY36" s="279"/>
      <c r="BZ36" s="279"/>
      <c r="CA36" s="279"/>
      <c r="CB36" s="320"/>
      <c r="CD36" s="263" t="s">
        <v>28</v>
      </c>
      <c r="CE36" s="36"/>
      <c r="CF36" s="36"/>
      <c r="CG36" s="36"/>
      <c r="CH36" s="36"/>
      <c r="CI36" s="36"/>
      <c r="CJ36" s="36"/>
      <c r="CK36" s="36"/>
      <c r="CL36" s="36"/>
      <c r="CM36" s="36"/>
      <c r="CN36" s="36"/>
      <c r="CO36" s="36"/>
      <c r="CP36" s="36"/>
      <c r="CQ36" s="272"/>
      <c r="CR36" s="277">
        <v>1225279</v>
      </c>
      <c r="CS36" s="219"/>
      <c r="CT36" s="219"/>
      <c r="CU36" s="219"/>
      <c r="CV36" s="219"/>
      <c r="CW36" s="219"/>
      <c r="CX36" s="219"/>
      <c r="CY36" s="282"/>
      <c r="CZ36" s="286">
        <v>10.1</v>
      </c>
      <c r="DA36" s="340"/>
      <c r="DB36" s="340"/>
      <c r="DC36" s="343"/>
      <c r="DD36" s="291">
        <v>1021609</v>
      </c>
      <c r="DE36" s="219"/>
      <c r="DF36" s="219"/>
      <c r="DG36" s="219"/>
      <c r="DH36" s="219"/>
      <c r="DI36" s="219"/>
      <c r="DJ36" s="219"/>
      <c r="DK36" s="282"/>
      <c r="DL36" s="291">
        <v>819671</v>
      </c>
      <c r="DM36" s="219"/>
      <c r="DN36" s="219"/>
      <c r="DO36" s="219"/>
      <c r="DP36" s="219"/>
      <c r="DQ36" s="219"/>
      <c r="DR36" s="219"/>
      <c r="DS36" s="219"/>
      <c r="DT36" s="219"/>
      <c r="DU36" s="219"/>
      <c r="DV36" s="282"/>
      <c r="DW36" s="286">
        <v>11.6</v>
      </c>
      <c r="DX36" s="340"/>
      <c r="DY36" s="340"/>
      <c r="DZ36" s="340"/>
      <c r="EA36" s="340"/>
      <c r="EB36" s="340"/>
      <c r="EC36" s="365"/>
    </row>
    <row r="37" spans="2:133" ht="11.25" customHeight="1">
      <c r="B37" s="263" t="s">
        <v>385</v>
      </c>
      <c r="C37" s="36"/>
      <c r="D37" s="36"/>
      <c r="E37" s="36"/>
      <c r="F37" s="36"/>
      <c r="G37" s="36"/>
      <c r="H37" s="36"/>
      <c r="I37" s="36"/>
      <c r="J37" s="36"/>
      <c r="K37" s="36"/>
      <c r="L37" s="36"/>
      <c r="M37" s="36"/>
      <c r="N37" s="36"/>
      <c r="O37" s="36"/>
      <c r="P37" s="36"/>
      <c r="Q37" s="272"/>
      <c r="R37" s="277">
        <v>270616</v>
      </c>
      <c r="S37" s="219"/>
      <c r="T37" s="219"/>
      <c r="U37" s="219"/>
      <c r="V37" s="219"/>
      <c r="W37" s="219"/>
      <c r="X37" s="219"/>
      <c r="Y37" s="282"/>
      <c r="Z37" s="285">
        <v>2.2000000000000002</v>
      </c>
      <c r="AA37" s="285"/>
      <c r="AB37" s="285"/>
      <c r="AC37" s="285"/>
      <c r="AD37" s="290" t="s">
        <v>209</v>
      </c>
      <c r="AE37" s="290"/>
      <c r="AF37" s="290"/>
      <c r="AG37" s="290"/>
      <c r="AH37" s="290"/>
      <c r="AI37" s="290"/>
      <c r="AJ37" s="290"/>
      <c r="AK37" s="290"/>
      <c r="AL37" s="286" t="s">
        <v>209</v>
      </c>
      <c r="AM37" s="240"/>
      <c r="AN37" s="240"/>
      <c r="AO37" s="299"/>
      <c r="AQ37" s="307" t="s">
        <v>415</v>
      </c>
      <c r="AR37" s="201"/>
      <c r="AS37" s="201"/>
      <c r="AT37" s="201"/>
      <c r="AU37" s="201"/>
      <c r="AV37" s="201"/>
      <c r="AW37" s="201"/>
      <c r="AX37" s="201"/>
      <c r="AY37" s="315"/>
      <c r="AZ37" s="277">
        <v>356609</v>
      </c>
      <c r="BA37" s="219"/>
      <c r="BB37" s="219"/>
      <c r="BC37" s="219"/>
      <c r="BD37" s="318"/>
      <c r="BE37" s="318"/>
      <c r="BF37" s="321"/>
      <c r="BG37" s="263" t="s">
        <v>417</v>
      </c>
      <c r="BH37" s="36"/>
      <c r="BI37" s="36"/>
      <c r="BJ37" s="36"/>
      <c r="BK37" s="36"/>
      <c r="BL37" s="36"/>
      <c r="BM37" s="36"/>
      <c r="BN37" s="36"/>
      <c r="BO37" s="36"/>
      <c r="BP37" s="36"/>
      <c r="BQ37" s="36"/>
      <c r="BR37" s="36"/>
      <c r="BS37" s="36"/>
      <c r="BT37" s="36"/>
      <c r="BU37" s="272"/>
      <c r="BV37" s="277">
        <v>9876</v>
      </c>
      <c r="BW37" s="219"/>
      <c r="BX37" s="219"/>
      <c r="BY37" s="219"/>
      <c r="BZ37" s="219"/>
      <c r="CA37" s="219"/>
      <c r="CB37" s="332"/>
      <c r="CD37" s="263" t="s">
        <v>166</v>
      </c>
      <c r="CE37" s="36"/>
      <c r="CF37" s="36"/>
      <c r="CG37" s="36"/>
      <c r="CH37" s="36"/>
      <c r="CI37" s="36"/>
      <c r="CJ37" s="36"/>
      <c r="CK37" s="36"/>
      <c r="CL37" s="36"/>
      <c r="CM37" s="36"/>
      <c r="CN37" s="36"/>
      <c r="CO37" s="36"/>
      <c r="CP37" s="36"/>
      <c r="CQ37" s="272"/>
      <c r="CR37" s="277">
        <v>509580</v>
      </c>
      <c r="CS37" s="318"/>
      <c r="CT37" s="318"/>
      <c r="CU37" s="318"/>
      <c r="CV37" s="318"/>
      <c r="CW37" s="318"/>
      <c r="CX37" s="318"/>
      <c r="CY37" s="337"/>
      <c r="CZ37" s="286">
        <v>4.2</v>
      </c>
      <c r="DA37" s="340"/>
      <c r="DB37" s="340"/>
      <c r="DC37" s="343"/>
      <c r="DD37" s="291">
        <v>509580</v>
      </c>
      <c r="DE37" s="318"/>
      <c r="DF37" s="318"/>
      <c r="DG37" s="318"/>
      <c r="DH37" s="318"/>
      <c r="DI37" s="318"/>
      <c r="DJ37" s="318"/>
      <c r="DK37" s="337"/>
      <c r="DL37" s="291">
        <v>509580</v>
      </c>
      <c r="DM37" s="318"/>
      <c r="DN37" s="318"/>
      <c r="DO37" s="318"/>
      <c r="DP37" s="318"/>
      <c r="DQ37" s="318"/>
      <c r="DR37" s="318"/>
      <c r="DS37" s="318"/>
      <c r="DT37" s="318"/>
      <c r="DU37" s="318"/>
      <c r="DV37" s="337"/>
      <c r="DW37" s="286">
        <v>7.2</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393215</v>
      </c>
      <c r="S38" s="219"/>
      <c r="T38" s="219"/>
      <c r="U38" s="219"/>
      <c r="V38" s="219"/>
      <c r="W38" s="219"/>
      <c r="X38" s="219"/>
      <c r="Y38" s="282"/>
      <c r="Z38" s="285">
        <v>3.2</v>
      </c>
      <c r="AA38" s="285"/>
      <c r="AB38" s="285"/>
      <c r="AC38" s="285"/>
      <c r="AD38" s="290">
        <v>35</v>
      </c>
      <c r="AE38" s="290"/>
      <c r="AF38" s="290"/>
      <c r="AG38" s="290"/>
      <c r="AH38" s="290"/>
      <c r="AI38" s="290"/>
      <c r="AJ38" s="290"/>
      <c r="AK38" s="290"/>
      <c r="AL38" s="286">
        <v>0</v>
      </c>
      <c r="AM38" s="240"/>
      <c r="AN38" s="240"/>
      <c r="AO38" s="299"/>
      <c r="AQ38" s="307" t="s">
        <v>315</v>
      </c>
      <c r="AR38" s="201"/>
      <c r="AS38" s="201"/>
      <c r="AT38" s="201"/>
      <c r="AU38" s="201"/>
      <c r="AV38" s="201"/>
      <c r="AW38" s="201"/>
      <c r="AX38" s="201"/>
      <c r="AY38" s="315"/>
      <c r="AZ38" s="277">
        <v>48723</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3014</v>
      </c>
      <c r="BW38" s="219"/>
      <c r="BX38" s="219"/>
      <c r="BY38" s="219"/>
      <c r="BZ38" s="219"/>
      <c r="CA38" s="219"/>
      <c r="CB38" s="332"/>
      <c r="CD38" s="263" t="s">
        <v>420</v>
      </c>
      <c r="CE38" s="36"/>
      <c r="CF38" s="36"/>
      <c r="CG38" s="36"/>
      <c r="CH38" s="36"/>
      <c r="CI38" s="36"/>
      <c r="CJ38" s="36"/>
      <c r="CK38" s="36"/>
      <c r="CL38" s="36"/>
      <c r="CM38" s="36"/>
      <c r="CN38" s="36"/>
      <c r="CO38" s="36"/>
      <c r="CP38" s="36"/>
      <c r="CQ38" s="272"/>
      <c r="CR38" s="277">
        <v>1299912</v>
      </c>
      <c r="CS38" s="219"/>
      <c r="CT38" s="219"/>
      <c r="CU38" s="219"/>
      <c r="CV38" s="219"/>
      <c r="CW38" s="219"/>
      <c r="CX38" s="219"/>
      <c r="CY38" s="282"/>
      <c r="CZ38" s="286">
        <v>10.7</v>
      </c>
      <c r="DA38" s="340"/>
      <c r="DB38" s="340"/>
      <c r="DC38" s="343"/>
      <c r="DD38" s="291">
        <v>1164168</v>
      </c>
      <c r="DE38" s="219"/>
      <c r="DF38" s="219"/>
      <c r="DG38" s="219"/>
      <c r="DH38" s="219"/>
      <c r="DI38" s="219"/>
      <c r="DJ38" s="219"/>
      <c r="DK38" s="282"/>
      <c r="DL38" s="291">
        <v>1133565</v>
      </c>
      <c r="DM38" s="219"/>
      <c r="DN38" s="219"/>
      <c r="DO38" s="219"/>
      <c r="DP38" s="219"/>
      <c r="DQ38" s="219"/>
      <c r="DR38" s="219"/>
      <c r="DS38" s="219"/>
      <c r="DT38" s="219"/>
      <c r="DU38" s="219"/>
      <c r="DV38" s="282"/>
      <c r="DW38" s="286">
        <v>16</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982668</v>
      </c>
      <c r="S39" s="219"/>
      <c r="T39" s="219"/>
      <c r="U39" s="219"/>
      <c r="V39" s="219"/>
      <c r="W39" s="219"/>
      <c r="X39" s="219"/>
      <c r="Y39" s="282"/>
      <c r="Z39" s="285">
        <v>7.9</v>
      </c>
      <c r="AA39" s="285"/>
      <c r="AB39" s="285"/>
      <c r="AC39" s="285"/>
      <c r="AD39" s="290" t="s">
        <v>209</v>
      </c>
      <c r="AE39" s="290"/>
      <c r="AF39" s="290"/>
      <c r="AG39" s="290"/>
      <c r="AH39" s="290"/>
      <c r="AI39" s="290"/>
      <c r="AJ39" s="290"/>
      <c r="AK39" s="290"/>
      <c r="AL39" s="286" t="s">
        <v>209</v>
      </c>
      <c r="AM39" s="240"/>
      <c r="AN39" s="240"/>
      <c r="AO39" s="299"/>
      <c r="AQ39" s="307" t="s">
        <v>108</v>
      </c>
      <c r="AR39" s="201"/>
      <c r="AS39" s="201"/>
      <c r="AT39" s="201"/>
      <c r="AU39" s="201"/>
      <c r="AV39" s="201"/>
      <c r="AW39" s="201"/>
      <c r="AX39" s="201"/>
      <c r="AY39" s="315"/>
      <c r="AZ39" s="277" t="s">
        <v>209</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4745</v>
      </c>
      <c r="BW39" s="219"/>
      <c r="BX39" s="219"/>
      <c r="BY39" s="219"/>
      <c r="BZ39" s="219"/>
      <c r="CA39" s="219"/>
      <c r="CB39" s="332"/>
      <c r="CD39" s="263" t="s">
        <v>422</v>
      </c>
      <c r="CE39" s="36"/>
      <c r="CF39" s="36"/>
      <c r="CG39" s="36"/>
      <c r="CH39" s="36"/>
      <c r="CI39" s="36"/>
      <c r="CJ39" s="36"/>
      <c r="CK39" s="36"/>
      <c r="CL39" s="36"/>
      <c r="CM39" s="36"/>
      <c r="CN39" s="36"/>
      <c r="CO39" s="36"/>
      <c r="CP39" s="36"/>
      <c r="CQ39" s="272"/>
      <c r="CR39" s="277">
        <v>490210</v>
      </c>
      <c r="CS39" s="318"/>
      <c r="CT39" s="318"/>
      <c r="CU39" s="318"/>
      <c r="CV39" s="318"/>
      <c r="CW39" s="318"/>
      <c r="CX39" s="318"/>
      <c r="CY39" s="337"/>
      <c r="CZ39" s="286">
        <v>4</v>
      </c>
      <c r="DA39" s="340"/>
      <c r="DB39" s="340"/>
      <c r="DC39" s="343"/>
      <c r="DD39" s="291">
        <v>489534</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426</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156</v>
      </c>
      <c r="AR40" s="201"/>
      <c r="AS40" s="201"/>
      <c r="AT40" s="201"/>
      <c r="AU40" s="201"/>
      <c r="AV40" s="201"/>
      <c r="AW40" s="201"/>
      <c r="AX40" s="201"/>
      <c r="AY40" s="315"/>
      <c r="AZ40" s="277" t="s">
        <v>209</v>
      </c>
      <c r="BA40" s="219"/>
      <c r="BB40" s="219"/>
      <c r="BC40" s="219"/>
      <c r="BD40" s="318"/>
      <c r="BE40" s="318"/>
      <c r="BF40" s="321"/>
      <c r="BG40" s="303" t="s">
        <v>427</v>
      </c>
      <c r="BH40" s="29"/>
      <c r="BI40" s="29"/>
      <c r="BJ40" s="29"/>
      <c r="BK40" s="29"/>
      <c r="BL40" s="29"/>
      <c r="BM40" s="36" t="s">
        <v>428</v>
      </c>
      <c r="BN40" s="36"/>
      <c r="BO40" s="36"/>
      <c r="BP40" s="36"/>
      <c r="BQ40" s="36"/>
      <c r="BR40" s="36"/>
      <c r="BS40" s="36"/>
      <c r="BT40" s="36"/>
      <c r="BU40" s="272"/>
      <c r="BV40" s="277">
        <v>93</v>
      </c>
      <c r="BW40" s="219"/>
      <c r="BX40" s="219"/>
      <c r="BY40" s="219"/>
      <c r="BZ40" s="219"/>
      <c r="CA40" s="219"/>
      <c r="CB40" s="332"/>
      <c r="CD40" s="263" t="s">
        <v>381</v>
      </c>
      <c r="CE40" s="36"/>
      <c r="CF40" s="36"/>
      <c r="CG40" s="36"/>
      <c r="CH40" s="36"/>
      <c r="CI40" s="36"/>
      <c r="CJ40" s="36"/>
      <c r="CK40" s="36"/>
      <c r="CL40" s="36"/>
      <c r="CM40" s="36"/>
      <c r="CN40" s="36"/>
      <c r="CO40" s="36"/>
      <c r="CP40" s="36"/>
      <c r="CQ40" s="272"/>
      <c r="CR40" s="277">
        <v>266960</v>
      </c>
      <c r="CS40" s="219"/>
      <c r="CT40" s="219"/>
      <c r="CU40" s="219"/>
      <c r="CV40" s="219"/>
      <c r="CW40" s="219"/>
      <c r="CX40" s="219"/>
      <c r="CY40" s="282"/>
      <c r="CZ40" s="286">
        <v>2.2000000000000002</v>
      </c>
      <c r="DA40" s="340"/>
      <c r="DB40" s="340"/>
      <c r="DC40" s="343"/>
      <c r="DD40" s="291">
        <v>1563</v>
      </c>
      <c r="DE40" s="219"/>
      <c r="DF40" s="219"/>
      <c r="DG40" s="219"/>
      <c r="DH40" s="219"/>
      <c r="DI40" s="219"/>
      <c r="DJ40" s="219"/>
      <c r="DK40" s="282"/>
      <c r="DL40" s="291">
        <v>1563</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429</v>
      </c>
      <c r="C41" s="36"/>
      <c r="D41" s="36"/>
      <c r="E41" s="36"/>
      <c r="F41" s="36"/>
      <c r="G41" s="36"/>
      <c r="H41" s="36"/>
      <c r="I41" s="36"/>
      <c r="J41" s="36"/>
      <c r="K41" s="36"/>
      <c r="L41" s="36"/>
      <c r="M41" s="36"/>
      <c r="N41" s="36"/>
      <c r="O41" s="36"/>
      <c r="P41" s="36"/>
      <c r="Q41" s="272"/>
      <c r="R41" s="277">
        <v>311968</v>
      </c>
      <c r="S41" s="219"/>
      <c r="T41" s="219"/>
      <c r="U41" s="219"/>
      <c r="V41" s="219"/>
      <c r="W41" s="219"/>
      <c r="X41" s="219"/>
      <c r="Y41" s="282"/>
      <c r="Z41" s="285">
        <v>2.5</v>
      </c>
      <c r="AA41" s="285"/>
      <c r="AB41" s="285"/>
      <c r="AC41" s="285"/>
      <c r="AD41" s="290" t="s">
        <v>209</v>
      </c>
      <c r="AE41" s="290"/>
      <c r="AF41" s="290"/>
      <c r="AG41" s="290"/>
      <c r="AH41" s="290"/>
      <c r="AI41" s="290"/>
      <c r="AJ41" s="290"/>
      <c r="AK41" s="290"/>
      <c r="AL41" s="286" t="s">
        <v>209</v>
      </c>
      <c r="AM41" s="240"/>
      <c r="AN41" s="240"/>
      <c r="AO41" s="299"/>
      <c r="AQ41" s="307" t="s">
        <v>431</v>
      </c>
      <c r="AR41" s="201"/>
      <c r="AS41" s="201"/>
      <c r="AT41" s="201"/>
      <c r="AU41" s="201"/>
      <c r="AV41" s="201"/>
      <c r="AW41" s="201"/>
      <c r="AX41" s="201"/>
      <c r="AY41" s="315"/>
      <c r="AZ41" s="277">
        <v>165073</v>
      </c>
      <c r="BA41" s="219"/>
      <c r="BB41" s="219"/>
      <c r="BC41" s="219"/>
      <c r="BD41" s="318"/>
      <c r="BE41" s="318"/>
      <c r="BF41" s="321"/>
      <c r="BG41" s="303"/>
      <c r="BH41" s="29"/>
      <c r="BI41" s="29"/>
      <c r="BJ41" s="29"/>
      <c r="BK41" s="29"/>
      <c r="BL41" s="29"/>
      <c r="BM41" s="36" t="s">
        <v>352</v>
      </c>
      <c r="BN41" s="36"/>
      <c r="BO41" s="36"/>
      <c r="BP41" s="36"/>
      <c r="BQ41" s="36"/>
      <c r="BR41" s="36"/>
      <c r="BS41" s="36"/>
      <c r="BT41" s="36"/>
      <c r="BU41" s="272"/>
      <c r="BV41" s="277" t="s">
        <v>209</v>
      </c>
      <c r="BW41" s="219"/>
      <c r="BX41" s="219"/>
      <c r="BY41" s="219"/>
      <c r="BZ41" s="219"/>
      <c r="CA41" s="219"/>
      <c r="CB41" s="332"/>
      <c r="CD41" s="263" t="s">
        <v>297</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430</v>
      </c>
      <c r="C42" s="270"/>
      <c r="D42" s="270"/>
      <c r="E42" s="270"/>
      <c r="F42" s="270"/>
      <c r="G42" s="270"/>
      <c r="H42" s="270"/>
      <c r="I42" s="270"/>
      <c r="J42" s="270"/>
      <c r="K42" s="270"/>
      <c r="L42" s="270"/>
      <c r="M42" s="270"/>
      <c r="N42" s="270"/>
      <c r="O42" s="270"/>
      <c r="P42" s="270"/>
      <c r="Q42" s="274"/>
      <c r="R42" s="278">
        <v>12427406</v>
      </c>
      <c r="S42" s="280"/>
      <c r="T42" s="280"/>
      <c r="U42" s="280"/>
      <c r="V42" s="280"/>
      <c r="W42" s="280"/>
      <c r="X42" s="280"/>
      <c r="Y42" s="283"/>
      <c r="Z42" s="287">
        <v>100</v>
      </c>
      <c r="AA42" s="287"/>
      <c r="AB42" s="287"/>
      <c r="AC42" s="287"/>
      <c r="AD42" s="292">
        <v>6768228</v>
      </c>
      <c r="AE42" s="292"/>
      <c r="AF42" s="292"/>
      <c r="AG42" s="292"/>
      <c r="AH42" s="292"/>
      <c r="AI42" s="292"/>
      <c r="AJ42" s="292"/>
      <c r="AK42" s="292"/>
      <c r="AL42" s="295">
        <v>100</v>
      </c>
      <c r="AM42" s="297"/>
      <c r="AN42" s="297"/>
      <c r="AO42" s="300"/>
      <c r="AQ42" s="308" t="s">
        <v>432</v>
      </c>
      <c r="AR42" s="310"/>
      <c r="AS42" s="310"/>
      <c r="AT42" s="310"/>
      <c r="AU42" s="310"/>
      <c r="AV42" s="310"/>
      <c r="AW42" s="310"/>
      <c r="AX42" s="310"/>
      <c r="AY42" s="316"/>
      <c r="AZ42" s="278">
        <v>778230</v>
      </c>
      <c r="BA42" s="280"/>
      <c r="BB42" s="280"/>
      <c r="BC42" s="280"/>
      <c r="BD42" s="317"/>
      <c r="BE42" s="317"/>
      <c r="BF42" s="322"/>
      <c r="BG42" s="177"/>
      <c r="BH42" s="180"/>
      <c r="BI42" s="180"/>
      <c r="BJ42" s="180"/>
      <c r="BK42" s="180"/>
      <c r="BL42" s="180"/>
      <c r="BM42" s="270" t="s">
        <v>433</v>
      </c>
      <c r="BN42" s="270"/>
      <c r="BO42" s="270"/>
      <c r="BP42" s="270"/>
      <c r="BQ42" s="270"/>
      <c r="BR42" s="270"/>
      <c r="BS42" s="270"/>
      <c r="BT42" s="270"/>
      <c r="BU42" s="274"/>
      <c r="BV42" s="278">
        <v>370</v>
      </c>
      <c r="BW42" s="280"/>
      <c r="BX42" s="280"/>
      <c r="BY42" s="280"/>
      <c r="BZ42" s="280"/>
      <c r="CA42" s="280"/>
      <c r="CB42" s="333"/>
      <c r="CD42" s="263" t="s">
        <v>290</v>
      </c>
      <c r="CE42" s="36"/>
      <c r="CF42" s="36"/>
      <c r="CG42" s="36"/>
      <c r="CH42" s="36"/>
      <c r="CI42" s="36"/>
      <c r="CJ42" s="36"/>
      <c r="CK42" s="36"/>
      <c r="CL42" s="36"/>
      <c r="CM42" s="36"/>
      <c r="CN42" s="36"/>
      <c r="CO42" s="36"/>
      <c r="CP42" s="36"/>
      <c r="CQ42" s="272"/>
      <c r="CR42" s="277">
        <v>1769855</v>
      </c>
      <c r="CS42" s="219"/>
      <c r="CT42" s="219"/>
      <c r="CU42" s="219"/>
      <c r="CV42" s="219"/>
      <c r="CW42" s="219"/>
      <c r="CX42" s="219"/>
      <c r="CY42" s="282"/>
      <c r="CZ42" s="286">
        <v>14.6</v>
      </c>
      <c r="DA42" s="240"/>
      <c r="DB42" s="240"/>
      <c r="DC42" s="288"/>
      <c r="DD42" s="291">
        <v>472851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84</v>
      </c>
      <c r="CE43" s="36"/>
      <c r="CF43" s="36"/>
      <c r="CG43" s="36"/>
      <c r="CH43" s="36"/>
      <c r="CI43" s="36"/>
      <c r="CJ43" s="36"/>
      <c r="CK43" s="36"/>
      <c r="CL43" s="36"/>
      <c r="CM43" s="36"/>
      <c r="CN43" s="36"/>
      <c r="CO43" s="36"/>
      <c r="CP43" s="36"/>
      <c r="CQ43" s="272"/>
      <c r="CR43" s="277">
        <v>64453</v>
      </c>
      <c r="CS43" s="318"/>
      <c r="CT43" s="318"/>
      <c r="CU43" s="318"/>
      <c r="CV43" s="318"/>
      <c r="CW43" s="318"/>
      <c r="CX43" s="318"/>
      <c r="CY43" s="337"/>
      <c r="CZ43" s="286">
        <v>0.5</v>
      </c>
      <c r="DA43" s="340"/>
      <c r="DB43" s="340"/>
      <c r="DC43" s="343"/>
      <c r="DD43" s="291">
        <v>40849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182</v>
      </c>
      <c r="CE44" s="42"/>
      <c r="CF44" s="263" t="s">
        <v>151</v>
      </c>
      <c r="CG44" s="36"/>
      <c r="CH44" s="36"/>
      <c r="CI44" s="36"/>
      <c r="CJ44" s="36"/>
      <c r="CK44" s="36"/>
      <c r="CL44" s="36"/>
      <c r="CM44" s="36"/>
      <c r="CN44" s="36"/>
      <c r="CO44" s="36"/>
      <c r="CP44" s="36"/>
      <c r="CQ44" s="272"/>
      <c r="CR44" s="277">
        <v>1769855</v>
      </c>
      <c r="CS44" s="219"/>
      <c r="CT44" s="219"/>
      <c r="CU44" s="219"/>
      <c r="CV44" s="219"/>
      <c r="CW44" s="219"/>
      <c r="CX44" s="219"/>
      <c r="CY44" s="282"/>
      <c r="CZ44" s="286">
        <v>14.6</v>
      </c>
      <c r="DA44" s="240"/>
      <c r="DB44" s="240"/>
      <c r="DC44" s="288"/>
      <c r="DD44" s="291">
        <v>472851</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435</v>
      </c>
      <c r="CG45" s="36"/>
      <c r="CH45" s="36"/>
      <c r="CI45" s="36"/>
      <c r="CJ45" s="36"/>
      <c r="CK45" s="36"/>
      <c r="CL45" s="36"/>
      <c r="CM45" s="36"/>
      <c r="CN45" s="36"/>
      <c r="CO45" s="36"/>
      <c r="CP45" s="36"/>
      <c r="CQ45" s="272"/>
      <c r="CR45" s="277">
        <v>780374</v>
      </c>
      <c r="CS45" s="318"/>
      <c r="CT45" s="318"/>
      <c r="CU45" s="318"/>
      <c r="CV45" s="318"/>
      <c r="CW45" s="318"/>
      <c r="CX45" s="318"/>
      <c r="CY45" s="337"/>
      <c r="CZ45" s="286">
        <v>6.4</v>
      </c>
      <c r="DA45" s="340"/>
      <c r="DB45" s="340"/>
      <c r="DC45" s="343"/>
      <c r="DD45" s="291">
        <v>64787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436</v>
      </c>
      <c r="CG46" s="36"/>
      <c r="CH46" s="36"/>
      <c r="CI46" s="36"/>
      <c r="CJ46" s="36"/>
      <c r="CK46" s="36"/>
      <c r="CL46" s="36"/>
      <c r="CM46" s="36"/>
      <c r="CN46" s="36"/>
      <c r="CO46" s="36"/>
      <c r="CP46" s="36"/>
      <c r="CQ46" s="272"/>
      <c r="CR46" s="277">
        <v>885839</v>
      </c>
      <c r="CS46" s="219"/>
      <c r="CT46" s="219"/>
      <c r="CU46" s="219"/>
      <c r="CV46" s="219"/>
      <c r="CW46" s="219"/>
      <c r="CX46" s="219"/>
      <c r="CY46" s="282"/>
      <c r="CZ46" s="286">
        <v>7.3</v>
      </c>
      <c r="DA46" s="240"/>
      <c r="DB46" s="240"/>
      <c r="DC46" s="288"/>
      <c r="DD46" s="291">
        <v>387268</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410</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437</v>
      </c>
      <c r="CG47" s="36"/>
      <c r="CH47" s="36"/>
      <c r="CI47" s="36"/>
      <c r="CJ47" s="36"/>
      <c r="CK47" s="36"/>
      <c r="CL47" s="36"/>
      <c r="CM47" s="36"/>
      <c r="CN47" s="36"/>
      <c r="CO47" s="36"/>
      <c r="CP47" s="36"/>
      <c r="CQ47" s="272"/>
      <c r="CR47" s="277" t="s">
        <v>209</v>
      </c>
      <c r="CS47" s="318"/>
      <c r="CT47" s="318"/>
      <c r="CU47" s="318"/>
      <c r="CV47" s="318"/>
      <c r="CW47" s="318"/>
      <c r="CX47" s="318"/>
      <c r="CY47" s="337"/>
      <c r="CZ47" s="286" t="s">
        <v>209</v>
      </c>
      <c r="DA47" s="340"/>
      <c r="DB47" s="340"/>
      <c r="DC47" s="343"/>
      <c r="DD47" s="291" t="s">
        <v>209</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277</v>
      </c>
      <c r="CD48" s="135"/>
      <c r="CE48" s="142"/>
      <c r="CF48" s="263" t="s">
        <v>439</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12122753</v>
      </c>
      <c r="CS49" s="317"/>
      <c r="CT49" s="317"/>
      <c r="CU49" s="317"/>
      <c r="CV49" s="317"/>
      <c r="CW49" s="317"/>
      <c r="CX49" s="317"/>
      <c r="CY49" s="338"/>
      <c r="CZ49" s="295">
        <v>100</v>
      </c>
      <c r="DA49" s="341"/>
      <c r="DB49" s="341"/>
      <c r="DC49" s="344"/>
      <c r="DD49" s="347">
        <v>8211331</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pK6OTV57cReHsuTF+5xBF2tjgPYpmUidIbN0ev6nelfBZPJU3QZPDIP9lMaUL9CtCbpvKQ97f1c+KG3BkSU7IQ==" saltValue="6WFTLkAnb5UTePiinWCe5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EA135"/>
  <sheetViews>
    <sheetView zoomScale="70" zoomScaleNormal="70" zoomScaleSheetLayoutView="70" workbookViewId="0">
      <selection activeCell="A5" sqref="A5:Z8"/>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311</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441</v>
      </c>
      <c r="B5" s="406"/>
      <c r="C5" s="406"/>
      <c r="D5" s="406"/>
      <c r="E5" s="406"/>
      <c r="F5" s="406"/>
      <c r="G5" s="406"/>
      <c r="H5" s="406"/>
      <c r="I5" s="406"/>
      <c r="J5" s="406"/>
      <c r="K5" s="406"/>
      <c r="L5" s="406"/>
      <c r="M5" s="406"/>
      <c r="N5" s="406"/>
      <c r="O5" s="406"/>
      <c r="P5" s="442"/>
      <c r="Q5" s="448" t="s">
        <v>190</v>
      </c>
      <c r="R5" s="460"/>
      <c r="S5" s="460"/>
      <c r="T5" s="460"/>
      <c r="U5" s="471"/>
      <c r="V5" s="448" t="s">
        <v>442</v>
      </c>
      <c r="W5" s="460"/>
      <c r="X5" s="460"/>
      <c r="Y5" s="460"/>
      <c r="Z5" s="471"/>
      <c r="AA5" s="448" t="s">
        <v>443</v>
      </c>
      <c r="AB5" s="460"/>
      <c r="AC5" s="460"/>
      <c r="AD5" s="460"/>
      <c r="AE5" s="460"/>
      <c r="AF5" s="520" t="s">
        <v>184</v>
      </c>
      <c r="AG5" s="460"/>
      <c r="AH5" s="460"/>
      <c r="AI5" s="460"/>
      <c r="AJ5" s="538"/>
      <c r="AK5" s="460" t="s">
        <v>444</v>
      </c>
      <c r="AL5" s="460"/>
      <c r="AM5" s="460"/>
      <c r="AN5" s="460"/>
      <c r="AO5" s="471"/>
      <c r="AP5" s="448" t="s">
        <v>134</v>
      </c>
      <c r="AQ5" s="460"/>
      <c r="AR5" s="460"/>
      <c r="AS5" s="460"/>
      <c r="AT5" s="471"/>
      <c r="AU5" s="448" t="s">
        <v>445</v>
      </c>
      <c r="AV5" s="460"/>
      <c r="AW5" s="460"/>
      <c r="AX5" s="460"/>
      <c r="AY5" s="538"/>
      <c r="AZ5" s="432"/>
      <c r="BA5" s="432"/>
      <c r="BB5" s="432"/>
      <c r="BC5" s="432"/>
      <c r="BD5" s="432"/>
      <c r="BE5" s="631"/>
      <c r="BF5" s="631"/>
      <c r="BG5" s="631"/>
      <c r="BH5" s="631"/>
      <c r="BI5" s="631"/>
      <c r="BJ5" s="631"/>
      <c r="BK5" s="631"/>
      <c r="BL5" s="631"/>
      <c r="BM5" s="631"/>
      <c r="BN5" s="631"/>
      <c r="BO5" s="631"/>
      <c r="BP5" s="631"/>
      <c r="BQ5" s="377" t="s">
        <v>446</v>
      </c>
      <c r="BR5" s="406"/>
      <c r="BS5" s="406"/>
      <c r="BT5" s="406"/>
      <c r="BU5" s="406"/>
      <c r="BV5" s="406"/>
      <c r="BW5" s="406"/>
      <c r="BX5" s="406"/>
      <c r="BY5" s="406"/>
      <c r="BZ5" s="406"/>
      <c r="CA5" s="406"/>
      <c r="CB5" s="406"/>
      <c r="CC5" s="406"/>
      <c r="CD5" s="406"/>
      <c r="CE5" s="406"/>
      <c r="CF5" s="406"/>
      <c r="CG5" s="442"/>
      <c r="CH5" s="448" t="s">
        <v>377</v>
      </c>
      <c r="CI5" s="460"/>
      <c r="CJ5" s="460"/>
      <c r="CK5" s="460"/>
      <c r="CL5" s="471"/>
      <c r="CM5" s="448" t="s">
        <v>331</v>
      </c>
      <c r="CN5" s="460"/>
      <c r="CO5" s="460"/>
      <c r="CP5" s="460"/>
      <c r="CQ5" s="471"/>
      <c r="CR5" s="448" t="s">
        <v>261</v>
      </c>
      <c r="CS5" s="460"/>
      <c r="CT5" s="460"/>
      <c r="CU5" s="460"/>
      <c r="CV5" s="471"/>
      <c r="CW5" s="448" t="s">
        <v>57</v>
      </c>
      <c r="CX5" s="460"/>
      <c r="CY5" s="460"/>
      <c r="CZ5" s="460"/>
      <c r="DA5" s="471"/>
      <c r="DB5" s="448" t="s">
        <v>447</v>
      </c>
      <c r="DC5" s="460"/>
      <c r="DD5" s="460"/>
      <c r="DE5" s="460"/>
      <c r="DF5" s="471"/>
      <c r="DG5" s="725" t="s">
        <v>258</v>
      </c>
      <c r="DH5" s="728"/>
      <c r="DI5" s="728"/>
      <c r="DJ5" s="728"/>
      <c r="DK5" s="733"/>
      <c r="DL5" s="725" t="s">
        <v>451</v>
      </c>
      <c r="DM5" s="728"/>
      <c r="DN5" s="728"/>
      <c r="DO5" s="728"/>
      <c r="DP5" s="733"/>
      <c r="DQ5" s="448" t="s">
        <v>452</v>
      </c>
      <c r="DR5" s="460"/>
      <c r="DS5" s="460"/>
      <c r="DT5" s="460"/>
      <c r="DU5" s="471"/>
      <c r="DV5" s="448" t="s">
        <v>445</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454</v>
      </c>
      <c r="C7" s="428"/>
      <c r="D7" s="428"/>
      <c r="E7" s="428"/>
      <c r="F7" s="428"/>
      <c r="G7" s="428"/>
      <c r="H7" s="428"/>
      <c r="I7" s="428"/>
      <c r="J7" s="428"/>
      <c r="K7" s="428"/>
      <c r="L7" s="428"/>
      <c r="M7" s="428"/>
      <c r="N7" s="428"/>
      <c r="O7" s="428"/>
      <c r="P7" s="444"/>
      <c r="Q7" s="450">
        <v>12346</v>
      </c>
      <c r="R7" s="462"/>
      <c r="S7" s="462"/>
      <c r="T7" s="462"/>
      <c r="U7" s="462"/>
      <c r="V7" s="462">
        <v>12042</v>
      </c>
      <c r="W7" s="462"/>
      <c r="X7" s="462"/>
      <c r="Y7" s="462"/>
      <c r="Z7" s="462"/>
      <c r="AA7" s="462">
        <v>303</v>
      </c>
      <c r="AB7" s="462"/>
      <c r="AC7" s="462"/>
      <c r="AD7" s="462"/>
      <c r="AE7" s="508"/>
      <c r="AF7" s="522">
        <v>251</v>
      </c>
      <c r="AG7" s="535"/>
      <c r="AH7" s="535"/>
      <c r="AI7" s="535"/>
      <c r="AJ7" s="540"/>
      <c r="AK7" s="548">
        <v>93</v>
      </c>
      <c r="AL7" s="462"/>
      <c r="AM7" s="462"/>
      <c r="AN7" s="462"/>
      <c r="AO7" s="462"/>
      <c r="AP7" s="462">
        <v>12453</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324</v>
      </c>
      <c r="BT7" s="428"/>
      <c r="BU7" s="428"/>
      <c r="BV7" s="428"/>
      <c r="BW7" s="428"/>
      <c r="BX7" s="428"/>
      <c r="BY7" s="428"/>
      <c r="BZ7" s="428"/>
      <c r="CA7" s="428"/>
      <c r="CB7" s="428"/>
      <c r="CC7" s="428"/>
      <c r="CD7" s="428"/>
      <c r="CE7" s="428"/>
      <c r="CF7" s="428"/>
      <c r="CG7" s="444"/>
      <c r="CH7" s="688">
        <v>0</v>
      </c>
      <c r="CI7" s="691"/>
      <c r="CJ7" s="691"/>
      <c r="CK7" s="691"/>
      <c r="CL7" s="706"/>
      <c r="CM7" s="688">
        <v>52</v>
      </c>
      <c r="CN7" s="691"/>
      <c r="CO7" s="691"/>
      <c r="CP7" s="691"/>
      <c r="CQ7" s="706"/>
      <c r="CR7" s="688">
        <v>30</v>
      </c>
      <c r="CS7" s="691"/>
      <c r="CT7" s="691"/>
      <c r="CU7" s="691"/>
      <c r="CV7" s="706"/>
      <c r="CW7" s="688">
        <v>17</v>
      </c>
      <c r="CX7" s="691"/>
      <c r="CY7" s="691"/>
      <c r="CZ7" s="691"/>
      <c r="DA7" s="706"/>
      <c r="DB7" s="688" t="s">
        <v>209</v>
      </c>
      <c r="DC7" s="691"/>
      <c r="DD7" s="691"/>
      <c r="DE7" s="691"/>
      <c r="DF7" s="706"/>
      <c r="DG7" s="688" t="s">
        <v>209</v>
      </c>
      <c r="DH7" s="691"/>
      <c r="DI7" s="691"/>
      <c r="DJ7" s="691"/>
      <c r="DK7" s="706"/>
      <c r="DL7" s="688" t="s">
        <v>209</v>
      </c>
      <c r="DM7" s="691"/>
      <c r="DN7" s="691"/>
      <c r="DO7" s="691"/>
      <c r="DP7" s="706"/>
      <c r="DQ7" s="688" t="s">
        <v>209</v>
      </c>
      <c r="DR7" s="691"/>
      <c r="DS7" s="691"/>
      <c r="DT7" s="691"/>
      <c r="DU7" s="706"/>
      <c r="DV7" s="408"/>
      <c r="DW7" s="428"/>
      <c r="DX7" s="428"/>
      <c r="DY7" s="428"/>
      <c r="DZ7" s="743"/>
      <c r="EA7" s="606"/>
    </row>
    <row r="8" spans="1:131" s="371" customFormat="1" ht="26.25" customHeight="1">
      <c r="A8" s="380">
        <v>2</v>
      </c>
      <c r="B8" s="409" t="s">
        <v>456</v>
      </c>
      <c r="C8" s="429"/>
      <c r="D8" s="429"/>
      <c r="E8" s="429"/>
      <c r="F8" s="429"/>
      <c r="G8" s="429"/>
      <c r="H8" s="429"/>
      <c r="I8" s="429"/>
      <c r="J8" s="429"/>
      <c r="K8" s="429"/>
      <c r="L8" s="429"/>
      <c r="M8" s="429"/>
      <c r="N8" s="429"/>
      <c r="O8" s="429"/>
      <c r="P8" s="445"/>
      <c r="Q8" s="451">
        <v>27</v>
      </c>
      <c r="R8" s="463"/>
      <c r="S8" s="463"/>
      <c r="T8" s="463"/>
      <c r="U8" s="463"/>
      <c r="V8" s="463">
        <v>27</v>
      </c>
      <c r="W8" s="463"/>
      <c r="X8" s="463"/>
      <c r="Y8" s="463"/>
      <c r="Z8" s="463"/>
      <c r="AA8" s="463">
        <v>1</v>
      </c>
      <c r="AB8" s="463"/>
      <c r="AC8" s="463"/>
      <c r="AD8" s="463"/>
      <c r="AE8" s="474"/>
      <c r="AF8" s="523">
        <v>1</v>
      </c>
      <c r="AG8" s="469"/>
      <c r="AH8" s="469"/>
      <c r="AI8" s="469"/>
      <c r="AJ8" s="541"/>
      <c r="AK8" s="473" t="s">
        <v>209</v>
      </c>
      <c r="AL8" s="463"/>
      <c r="AM8" s="463"/>
      <c r="AN8" s="463"/>
      <c r="AO8" s="463"/>
      <c r="AP8" s="463" t="s">
        <v>209</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434</v>
      </c>
      <c r="BT8" s="429"/>
      <c r="BU8" s="429"/>
      <c r="BV8" s="429"/>
      <c r="BW8" s="429"/>
      <c r="BX8" s="429"/>
      <c r="BY8" s="429"/>
      <c r="BZ8" s="429"/>
      <c r="CA8" s="429"/>
      <c r="CB8" s="429"/>
      <c r="CC8" s="429"/>
      <c r="CD8" s="429"/>
      <c r="CE8" s="429"/>
      <c r="CF8" s="429"/>
      <c r="CG8" s="445"/>
      <c r="CH8" s="457">
        <v>0</v>
      </c>
      <c r="CI8" s="469"/>
      <c r="CJ8" s="469"/>
      <c r="CK8" s="469"/>
      <c r="CL8" s="707"/>
      <c r="CM8" s="457">
        <v>16</v>
      </c>
      <c r="CN8" s="469"/>
      <c r="CO8" s="469"/>
      <c r="CP8" s="469"/>
      <c r="CQ8" s="707"/>
      <c r="CR8" s="457">
        <v>5</v>
      </c>
      <c r="CS8" s="469"/>
      <c r="CT8" s="469"/>
      <c r="CU8" s="469"/>
      <c r="CV8" s="707"/>
      <c r="CW8" s="457" t="s">
        <v>209</v>
      </c>
      <c r="CX8" s="469"/>
      <c r="CY8" s="469"/>
      <c r="CZ8" s="469"/>
      <c r="DA8" s="707"/>
      <c r="DB8" s="457" t="s">
        <v>209</v>
      </c>
      <c r="DC8" s="469"/>
      <c r="DD8" s="469"/>
      <c r="DE8" s="469"/>
      <c r="DF8" s="707"/>
      <c r="DG8" s="457" t="s">
        <v>209</v>
      </c>
      <c r="DH8" s="469"/>
      <c r="DI8" s="469"/>
      <c r="DJ8" s="469"/>
      <c r="DK8" s="707"/>
      <c r="DL8" s="457" t="s">
        <v>209</v>
      </c>
      <c r="DM8" s="469"/>
      <c r="DN8" s="469"/>
      <c r="DO8" s="469"/>
      <c r="DP8" s="707"/>
      <c r="DQ8" s="457" t="s">
        <v>209</v>
      </c>
      <c r="DR8" s="469"/>
      <c r="DS8" s="469"/>
      <c r="DT8" s="469"/>
      <c r="DU8" s="707"/>
      <c r="DV8" s="409"/>
      <c r="DW8" s="429"/>
      <c r="DX8" s="429"/>
      <c r="DY8" s="429"/>
      <c r="DZ8" s="744"/>
      <c r="EA8" s="606"/>
    </row>
    <row r="9" spans="1:131" s="371" customFormat="1" ht="26.25" customHeight="1">
      <c r="A9" s="380">
        <v>3</v>
      </c>
      <c r="B9" s="409" t="s">
        <v>457</v>
      </c>
      <c r="C9" s="429"/>
      <c r="D9" s="429"/>
      <c r="E9" s="429"/>
      <c r="F9" s="429"/>
      <c r="G9" s="429"/>
      <c r="H9" s="429"/>
      <c r="I9" s="429"/>
      <c r="J9" s="429"/>
      <c r="K9" s="429"/>
      <c r="L9" s="429"/>
      <c r="M9" s="429"/>
      <c r="N9" s="429"/>
      <c r="O9" s="429"/>
      <c r="P9" s="445"/>
      <c r="Q9" s="451">
        <v>59</v>
      </c>
      <c r="R9" s="463"/>
      <c r="S9" s="463"/>
      <c r="T9" s="463"/>
      <c r="U9" s="463"/>
      <c r="V9" s="463">
        <v>58</v>
      </c>
      <c r="W9" s="463"/>
      <c r="X9" s="463"/>
      <c r="Y9" s="463"/>
      <c r="Z9" s="463"/>
      <c r="AA9" s="463">
        <v>1</v>
      </c>
      <c r="AB9" s="463"/>
      <c r="AC9" s="463"/>
      <c r="AD9" s="463"/>
      <c r="AE9" s="474"/>
      <c r="AF9" s="523">
        <v>1</v>
      </c>
      <c r="AG9" s="469"/>
      <c r="AH9" s="469"/>
      <c r="AI9" s="469"/>
      <c r="AJ9" s="541"/>
      <c r="AK9" s="473">
        <v>5</v>
      </c>
      <c r="AL9" s="463"/>
      <c r="AM9" s="463"/>
      <c r="AN9" s="463"/>
      <c r="AO9" s="463"/>
      <c r="AP9" s="463">
        <v>41</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458</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268</v>
      </c>
      <c r="B23" s="410" t="s">
        <v>313</v>
      </c>
      <c r="C23" s="430"/>
      <c r="D23" s="430"/>
      <c r="E23" s="430"/>
      <c r="F23" s="430"/>
      <c r="G23" s="430"/>
      <c r="H23" s="430"/>
      <c r="I23" s="430"/>
      <c r="J23" s="430"/>
      <c r="K23" s="430"/>
      <c r="L23" s="430"/>
      <c r="M23" s="430"/>
      <c r="N23" s="430"/>
      <c r="O23" s="430"/>
      <c r="P23" s="446"/>
      <c r="Q23" s="453">
        <v>12427</v>
      </c>
      <c r="R23" s="465"/>
      <c r="S23" s="465"/>
      <c r="T23" s="465"/>
      <c r="U23" s="465"/>
      <c r="V23" s="465">
        <v>12123</v>
      </c>
      <c r="W23" s="465"/>
      <c r="X23" s="465"/>
      <c r="Y23" s="465"/>
      <c r="Z23" s="465"/>
      <c r="AA23" s="465">
        <v>305</v>
      </c>
      <c r="AB23" s="465"/>
      <c r="AC23" s="465"/>
      <c r="AD23" s="465"/>
      <c r="AE23" s="510"/>
      <c r="AF23" s="524">
        <v>252</v>
      </c>
      <c r="AG23" s="465"/>
      <c r="AH23" s="465"/>
      <c r="AI23" s="465"/>
      <c r="AJ23" s="542"/>
      <c r="AK23" s="550"/>
      <c r="AL23" s="468"/>
      <c r="AM23" s="468"/>
      <c r="AN23" s="468"/>
      <c r="AO23" s="468"/>
      <c r="AP23" s="465">
        <v>12493</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441</v>
      </c>
      <c r="B26" s="406"/>
      <c r="C26" s="406"/>
      <c r="D26" s="406"/>
      <c r="E26" s="406"/>
      <c r="F26" s="406"/>
      <c r="G26" s="406"/>
      <c r="H26" s="406"/>
      <c r="I26" s="406"/>
      <c r="J26" s="406"/>
      <c r="K26" s="406"/>
      <c r="L26" s="406"/>
      <c r="M26" s="406"/>
      <c r="N26" s="406"/>
      <c r="O26" s="406"/>
      <c r="P26" s="442"/>
      <c r="Q26" s="448" t="s">
        <v>460</v>
      </c>
      <c r="R26" s="460"/>
      <c r="S26" s="460"/>
      <c r="T26" s="460"/>
      <c r="U26" s="471"/>
      <c r="V26" s="448" t="s">
        <v>461</v>
      </c>
      <c r="W26" s="460"/>
      <c r="X26" s="460"/>
      <c r="Y26" s="460"/>
      <c r="Z26" s="471"/>
      <c r="AA26" s="448" t="s">
        <v>462</v>
      </c>
      <c r="AB26" s="460"/>
      <c r="AC26" s="460"/>
      <c r="AD26" s="460"/>
      <c r="AE26" s="460"/>
      <c r="AF26" s="525" t="s">
        <v>266</v>
      </c>
      <c r="AG26" s="536"/>
      <c r="AH26" s="536"/>
      <c r="AI26" s="536"/>
      <c r="AJ26" s="543"/>
      <c r="AK26" s="460" t="s">
        <v>400</v>
      </c>
      <c r="AL26" s="460"/>
      <c r="AM26" s="460"/>
      <c r="AN26" s="460"/>
      <c r="AO26" s="471"/>
      <c r="AP26" s="448" t="s">
        <v>369</v>
      </c>
      <c r="AQ26" s="460"/>
      <c r="AR26" s="460"/>
      <c r="AS26" s="460"/>
      <c r="AT26" s="471"/>
      <c r="AU26" s="448" t="s">
        <v>463</v>
      </c>
      <c r="AV26" s="460"/>
      <c r="AW26" s="460"/>
      <c r="AX26" s="460"/>
      <c r="AY26" s="471"/>
      <c r="AZ26" s="448" t="s">
        <v>142</v>
      </c>
      <c r="BA26" s="460"/>
      <c r="BB26" s="460"/>
      <c r="BC26" s="460"/>
      <c r="BD26" s="471"/>
      <c r="BE26" s="448" t="s">
        <v>445</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256</v>
      </c>
      <c r="C28" s="428"/>
      <c r="D28" s="428"/>
      <c r="E28" s="428"/>
      <c r="F28" s="428"/>
      <c r="G28" s="428"/>
      <c r="H28" s="428"/>
      <c r="I28" s="428"/>
      <c r="J28" s="428"/>
      <c r="K28" s="428"/>
      <c r="L28" s="428"/>
      <c r="M28" s="428"/>
      <c r="N28" s="428"/>
      <c r="O28" s="428"/>
      <c r="P28" s="444"/>
      <c r="Q28" s="454">
        <v>2467</v>
      </c>
      <c r="R28" s="466"/>
      <c r="S28" s="466"/>
      <c r="T28" s="466"/>
      <c r="U28" s="466"/>
      <c r="V28" s="466">
        <v>2461</v>
      </c>
      <c r="W28" s="466"/>
      <c r="X28" s="466"/>
      <c r="Y28" s="466"/>
      <c r="Z28" s="466"/>
      <c r="AA28" s="466">
        <v>7</v>
      </c>
      <c r="AB28" s="466"/>
      <c r="AC28" s="466"/>
      <c r="AD28" s="466"/>
      <c r="AE28" s="511"/>
      <c r="AF28" s="527">
        <v>7</v>
      </c>
      <c r="AG28" s="466"/>
      <c r="AH28" s="466"/>
      <c r="AI28" s="466"/>
      <c r="AJ28" s="545"/>
      <c r="AK28" s="551">
        <v>167</v>
      </c>
      <c r="AL28" s="466"/>
      <c r="AM28" s="466"/>
      <c r="AN28" s="466"/>
      <c r="AO28" s="466"/>
      <c r="AP28" s="466" t="s">
        <v>209</v>
      </c>
      <c r="AQ28" s="466"/>
      <c r="AR28" s="466"/>
      <c r="AS28" s="466"/>
      <c r="AT28" s="466"/>
      <c r="AU28" s="466" t="s">
        <v>209</v>
      </c>
      <c r="AV28" s="466"/>
      <c r="AW28" s="466"/>
      <c r="AX28" s="466"/>
      <c r="AY28" s="466"/>
      <c r="AZ28" s="617">
        <v>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26</v>
      </c>
      <c r="C29" s="429"/>
      <c r="D29" s="429"/>
      <c r="E29" s="429"/>
      <c r="F29" s="429"/>
      <c r="G29" s="429"/>
      <c r="H29" s="429"/>
      <c r="I29" s="429"/>
      <c r="J29" s="429"/>
      <c r="K29" s="429"/>
      <c r="L29" s="429"/>
      <c r="M29" s="429"/>
      <c r="N29" s="429"/>
      <c r="O29" s="429"/>
      <c r="P29" s="445"/>
      <c r="Q29" s="451">
        <v>2841</v>
      </c>
      <c r="R29" s="463"/>
      <c r="S29" s="463"/>
      <c r="T29" s="463"/>
      <c r="U29" s="463"/>
      <c r="V29" s="463">
        <v>2810</v>
      </c>
      <c r="W29" s="463"/>
      <c r="X29" s="463"/>
      <c r="Y29" s="463"/>
      <c r="Z29" s="463"/>
      <c r="AA29" s="463">
        <v>31</v>
      </c>
      <c r="AB29" s="463"/>
      <c r="AC29" s="463"/>
      <c r="AD29" s="463"/>
      <c r="AE29" s="474"/>
      <c r="AF29" s="523">
        <v>31</v>
      </c>
      <c r="AG29" s="469"/>
      <c r="AH29" s="469"/>
      <c r="AI29" s="469"/>
      <c r="AJ29" s="541"/>
      <c r="AK29" s="473">
        <v>412</v>
      </c>
      <c r="AL29" s="463"/>
      <c r="AM29" s="463"/>
      <c r="AN29" s="463"/>
      <c r="AO29" s="463"/>
      <c r="AP29" s="463" t="s">
        <v>209</v>
      </c>
      <c r="AQ29" s="463"/>
      <c r="AR29" s="463"/>
      <c r="AS29" s="463"/>
      <c r="AT29" s="463"/>
      <c r="AU29" s="463" t="s">
        <v>209</v>
      </c>
      <c r="AV29" s="463"/>
      <c r="AW29" s="463"/>
      <c r="AX29" s="463"/>
      <c r="AY29" s="463"/>
      <c r="AZ29" s="618">
        <v>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238</v>
      </c>
      <c r="C30" s="429"/>
      <c r="D30" s="429"/>
      <c r="E30" s="429"/>
      <c r="F30" s="429"/>
      <c r="G30" s="429"/>
      <c r="H30" s="429"/>
      <c r="I30" s="429"/>
      <c r="J30" s="429"/>
      <c r="K30" s="429"/>
      <c r="L30" s="429"/>
      <c r="M30" s="429"/>
      <c r="N30" s="429"/>
      <c r="O30" s="429"/>
      <c r="P30" s="445"/>
      <c r="Q30" s="451">
        <v>324</v>
      </c>
      <c r="R30" s="463"/>
      <c r="S30" s="463"/>
      <c r="T30" s="463"/>
      <c r="U30" s="463"/>
      <c r="V30" s="463">
        <v>324</v>
      </c>
      <c r="W30" s="463"/>
      <c r="X30" s="463"/>
      <c r="Y30" s="463"/>
      <c r="Z30" s="463"/>
      <c r="AA30" s="463">
        <v>0</v>
      </c>
      <c r="AB30" s="463"/>
      <c r="AC30" s="463"/>
      <c r="AD30" s="463"/>
      <c r="AE30" s="474"/>
      <c r="AF30" s="523">
        <v>0</v>
      </c>
      <c r="AG30" s="469"/>
      <c r="AH30" s="469"/>
      <c r="AI30" s="469"/>
      <c r="AJ30" s="541"/>
      <c r="AK30" s="473">
        <v>75</v>
      </c>
      <c r="AL30" s="463"/>
      <c r="AM30" s="463"/>
      <c r="AN30" s="463"/>
      <c r="AO30" s="463"/>
      <c r="AP30" s="463" t="s">
        <v>209</v>
      </c>
      <c r="AQ30" s="463"/>
      <c r="AR30" s="463"/>
      <c r="AS30" s="463"/>
      <c r="AT30" s="463"/>
      <c r="AU30" s="463" t="s">
        <v>209</v>
      </c>
      <c r="AV30" s="463"/>
      <c r="AW30" s="463"/>
      <c r="AX30" s="463"/>
      <c r="AY30" s="463"/>
      <c r="AZ30" s="618">
        <v>0</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464</v>
      </c>
      <c r="C31" s="429"/>
      <c r="D31" s="429"/>
      <c r="E31" s="429"/>
      <c r="F31" s="429"/>
      <c r="G31" s="429"/>
      <c r="H31" s="429"/>
      <c r="I31" s="429"/>
      <c r="J31" s="429"/>
      <c r="K31" s="429"/>
      <c r="L31" s="429"/>
      <c r="M31" s="429"/>
      <c r="N31" s="429"/>
      <c r="O31" s="429"/>
      <c r="P31" s="445"/>
      <c r="Q31" s="451">
        <v>508</v>
      </c>
      <c r="R31" s="463"/>
      <c r="S31" s="463"/>
      <c r="T31" s="463"/>
      <c r="U31" s="463"/>
      <c r="V31" s="463">
        <v>477</v>
      </c>
      <c r="W31" s="463"/>
      <c r="X31" s="463"/>
      <c r="Y31" s="463"/>
      <c r="Z31" s="463"/>
      <c r="AA31" s="463">
        <v>32</v>
      </c>
      <c r="AB31" s="463"/>
      <c r="AC31" s="463"/>
      <c r="AD31" s="463"/>
      <c r="AE31" s="474"/>
      <c r="AF31" s="523">
        <v>842</v>
      </c>
      <c r="AG31" s="469"/>
      <c r="AH31" s="469"/>
      <c r="AI31" s="469"/>
      <c r="AJ31" s="541"/>
      <c r="AK31" s="473">
        <v>57</v>
      </c>
      <c r="AL31" s="463"/>
      <c r="AM31" s="463"/>
      <c r="AN31" s="463"/>
      <c r="AO31" s="463"/>
      <c r="AP31" s="463">
        <v>2285</v>
      </c>
      <c r="AQ31" s="463"/>
      <c r="AR31" s="463"/>
      <c r="AS31" s="463"/>
      <c r="AT31" s="463"/>
      <c r="AU31" s="463">
        <v>430</v>
      </c>
      <c r="AV31" s="463"/>
      <c r="AW31" s="463"/>
      <c r="AX31" s="463"/>
      <c r="AY31" s="463"/>
      <c r="AZ31" s="618">
        <v>0</v>
      </c>
      <c r="BA31" s="618"/>
      <c r="BB31" s="618"/>
      <c r="BC31" s="618"/>
      <c r="BD31" s="618"/>
      <c r="BE31" s="581" t="s">
        <v>465</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47</v>
      </c>
      <c r="C32" s="429"/>
      <c r="D32" s="429"/>
      <c r="E32" s="429"/>
      <c r="F32" s="429"/>
      <c r="G32" s="429"/>
      <c r="H32" s="429"/>
      <c r="I32" s="429"/>
      <c r="J32" s="429"/>
      <c r="K32" s="429"/>
      <c r="L32" s="429"/>
      <c r="M32" s="429"/>
      <c r="N32" s="429"/>
      <c r="O32" s="429"/>
      <c r="P32" s="445"/>
      <c r="Q32" s="451">
        <v>878</v>
      </c>
      <c r="R32" s="463"/>
      <c r="S32" s="463"/>
      <c r="T32" s="463"/>
      <c r="U32" s="463"/>
      <c r="V32" s="463">
        <v>877</v>
      </c>
      <c r="W32" s="463"/>
      <c r="X32" s="463"/>
      <c r="Y32" s="463"/>
      <c r="Z32" s="463"/>
      <c r="AA32" s="463">
        <v>1</v>
      </c>
      <c r="AB32" s="463"/>
      <c r="AC32" s="463"/>
      <c r="AD32" s="463"/>
      <c r="AE32" s="474"/>
      <c r="AF32" s="523" t="s">
        <v>209</v>
      </c>
      <c r="AG32" s="469"/>
      <c r="AH32" s="469"/>
      <c r="AI32" s="469"/>
      <c r="AJ32" s="541"/>
      <c r="AK32" s="473">
        <v>263</v>
      </c>
      <c r="AL32" s="463"/>
      <c r="AM32" s="463"/>
      <c r="AN32" s="463"/>
      <c r="AO32" s="463"/>
      <c r="AP32" s="463">
        <v>5378</v>
      </c>
      <c r="AQ32" s="463"/>
      <c r="AR32" s="463"/>
      <c r="AS32" s="463"/>
      <c r="AT32" s="463"/>
      <c r="AU32" s="463">
        <v>2840</v>
      </c>
      <c r="AV32" s="463"/>
      <c r="AW32" s="463"/>
      <c r="AX32" s="463"/>
      <c r="AY32" s="463"/>
      <c r="AZ32" s="618">
        <v>0</v>
      </c>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466</v>
      </c>
      <c r="C33" s="429"/>
      <c r="D33" s="429"/>
      <c r="E33" s="429"/>
      <c r="F33" s="429"/>
      <c r="G33" s="429"/>
      <c r="H33" s="429"/>
      <c r="I33" s="429"/>
      <c r="J33" s="429"/>
      <c r="K33" s="429"/>
      <c r="L33" s="429"/>
      <c r="M33" s="429"/>
      <c r="N33" s="429"/>
      <c r="O33" s="429"/>
      <c r="P33" s="445"/>
      <c r="Q33" s="451">
        <v>170</v>
      </c>
      <c r="R33" s="463"/>
      <c r="S33" s="463"/>
      <c r="T33" s="463"/>
      <c r="U33" s="463"/>
      <c r="V33" s="463">
        <v>170</v>
      </c>
      <c r="W33" s="463"/>
      <c r="X33" s="463"/>
      <c r="Y33" s="463"/>
      <c r="Z33" s="463"/>
      <c r="AA33" s="463" t="s">
        <v>209</v>
      </c>
      <c r="AB33" s="463"/>
      <c r="AC33" s="463"/>
      <c r="AD33" s="463"/>
      <c r="AE33" s="474"/>
      <c r="AF33" s="523" t="s">
        <v>209</v>
      </c>
      <c r="AG33" s="469"/>
      <c r="AH33" s="469"/>
      <c r="AI33" s="469"/>
      <c r="AJ33" s="541"/>
      <c r="AK33" s="473">
        <v>94</v>
      </c>
      <c r="AL33" s="463"/>
      <c r="AM33" s="463"/>
      <c r="AN33" s="463"/>
      <c r="AO33" s="463"/>
      <c r="AP33" s="463">
        <v>1320</v>
      </c>
      <c r="AQ33" s="463"/>
      <c r="AR33" s="463"/>
      <c r="AS33" s="463"/>
      <c r="AT33" s="463"/>
      <c r="AU33" s="463">
        <v>1302</v>
      </c>
      <c r="AV33" s="463"/>
      <c r="AW33" s="463"/>
      <c r="AX33" s="463"/>
      <c r="AY33" s="463"/>
      <c r="AZ33" s="618">
        <v>0</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468</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268</v>
      </c>
      <c r="B63" s="410" t="s">
        <v>387</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879</v>
      </c>
      <c r="AG63" s="465"/>
      <c r="AH63" s="465"/>
      <c r="AI63" s="465"/>
      <c r="AJ63" s="542"/>
      <c r="AK63" s="550"/>
      <c r="AL63" s="468"/>
      <c r="AM63" s="468"/>
      <c r="AN63" s="468"/>
      <c r="AO63" s="468"/>
      <c r="AP63" s="465">
        <v>8983</v>
      </c>
      <c r="AQ63" s="465"/>
      <c r="AR63" s="465"/>
      <c r="AS63" s="465"/>
      <c r="AT63" s="465"/>
      <c r="AU63" s="465">
        <v>4571</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448</v>
      </c>
      <c r="B66" s="406"/>
      <c r="C66" s="406"/>
      <c r="D66" s="406"/>
      <c r="E66" s="406"/>
      <c r="F66" s="406"/>
      <c r="G66" s="406"/>
      <c r="H66" s="406"/>
      <c r="I66" s="406"/>
      <c r="J66" s="406"/>
      <c r="K66" s="406"/>
      <c r="L66" s="406"/>
      <c r="M66" s="406"/>
      <c r="N66" s="406"/>
      <c r="O66" s="406"/>
      <c r="P66" s="442"/>
      <c r="Q66" s="448" t="s">
        <v>460</v>
      </c>
      <c r="R66" s="460"/>
      <c r="S66" s="460"/>
      <c r="T66" s="460"/>
      <c r="U66" s="471"/>
      <c r="V66" s="448" t="s">
        <v>461</v>
      </c>
      <c r="W66" s="460"/>
      <c r="X66" s="460"/>
      <c r="Y66" s="460"/>
      <c r="Z66" s="471"/>
      <c r="AA66" s="448" t="s">
        <v>462</v>
      </c>
      <c r="AB66" s="460"/>
      <c r="AC66" s="460"/>
      <c r="AD66" s="460"/>
      <c r="AE66" s="471"/>
      <c r="AF66" s="528" t="s">
        <v>266</v>
      </c>
      <c r="AG66" s="536"/>
      <c r="AH66" s="536"/>
      <c r="AI66" s="536"/>
      <c r="AJ66" s="546"/>
      <c r="AK66" s="448" t="s">
        <v>400</v>
      </c>
      <c r="AL66" s="406"/>
      <c r="AM66" s="406"/>
      <c r="AN66" s="406"/>
      <c r="AO66" s="442"/>
      <c r="AP66" s="448" t="s">
        <v>369</v>
      </c>
      <c r="AQ66" s="460"/>
      <c r="AR66" s="460"/>
      <c r="AS66" s="460"/>
      <c r="AT66" s="471"/>
      <c r="AU66" s="448" t="s">
        <v>469</v>
      </c>
      <c r="AV66" s="460"/>
      <c r="AW66" s="460"/>
      <c r="AX66" s="460"/>
      <c r="AY66" s="471"/>
      <c r="AZ66" s="448" t="s">
        <v>445</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541</v>
      </c>
      <c r="C68" s="428"/>
      <c r="D68" s="428"/>
      <c r="E68" s="428"/>
      <c r="F68" s="428"/>
      <c r="G68" s="428"/>
      <c r="H68" s="428"/>
      <c r="I68" s="428"/>
      <c r="J68" s="428"/>
      <c r="K68" s="428"/>
      <c r="L68" s="428"/>
      <c r="M68" s="428"/>
      <c r="N68" s="428"/>
      <c r="O68" s="428"/>
      <c r="P68" s="444"/>
      <c r="Q68" s="450">
        <v>30</v>
      </c>
      <c r="R68" s="462"/>
      <c r="S68" s="462"/>
      <c r="T68" s="462"/>
      <c r="U68" s="462"/>
      <c r="V68" s="462">
        <v>30</v>
      </c>
      <c r="W68" s="462"/>
      <c r="X68" s="462"/>
      <c r="Y68" s="462"/>
      <c r="Z68" s="462"/>
      <c r="AA68" s="462">
        <v>0</v>
      </c>
      <c r="AB68" s="462"/>
      <c r="AC68" s="462"/>
      <c r="AD68" s="462"/>
      <c r="AE68" s="462"/>
      <c r="AF68" s="462">
        <v>0</v>
      </c>
      <c r="AG68" s="462"/>
      <c r="AH68" s="462"/>
      <c r="AI68" s="462"/>
      <c r="AJ68" s="462"/>
      <c r="AK68" s="462" t="s">
        <v>209</v>
      </c>
      <c r="AL68" s="462"/>
      <c r="AM68" s="462"/>
      <c r="AN68" s="462"/>
      <c r="AO68" s="462"/>
      <c r="AP68" s="462" t="s">
        <v>209</v>
      </c>
      <c r="AQ68" s="462"/>
      <c r="AR68" s="462"/>
      <c r="AS68" s="462"/>
      <c r="AT68" s="462"/>
      <c r="AU68" s="462" t="s">
        <v>209</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542</v>
      </c>
      <c r="C69" s="429"/>
      <c r="D69" s="429"/>
      <c r="E69" s="429"/>
      <c r="F69" s="429"/>
      <c r="G69" s="429"/>
      <c r="H69" s="429"/>
      <c r="I69" s="429"/>
      <c r="J69" s="429"/>
      <c r="K69" s="429"/>
      <c r="L69" s="429"/>
      <c r="M69" s="429"/>
      <c r="N69" s="429"/>
      <c r="O69" s="429"/>
      <c r="P69" s="445"/>
      <c r="Q69" s="451">
        <v>1308</v>
      </c>
      <c r="R69" s="463"/>
      <c r="S69" s="463"/>
      <c r="T69" s="463"/>
      <c r="U69" s="463"/>
      <c r="V69" s="463">
        <v>1289</v>
      </c>
      <c r="W69" s="463"/>
      <c r="X69" s="463"/>
      <c r="Y69" s="463"/>
      <c r="Z69" s="463"/>
      <c r="AA69" s="463">
        <v>20</v>
      </c>
      <c r="AB69" s="463"/>
      <c r="AC69" s="463"/>
      <c r="AD69" s="463"/>
      <c r="AE69" s="463"/>
      <c r="AF69" s="463">
        <v>20</v>
      </c>
      <c r="AG69" s="463"/>
      <c r="AH69" s="463"/>
      <c r="AI69" s="463"/>
      <c r="AJ69" s="463"/>
      <c r="AK69" s="463">
        <v>27</v>
      </c>
      <c r="AL69" s="463"/>
      <c r="AM69" s="463"/>
      <c r="AN69" s="463"/>
      <c r="AO69" s="463"/>
      <c r="AP69" s="463">
        <v>287</v>
      </c>
      <c r="AQ69" s="463"/>
      <c r="AR69" s="463"/>
      <c r="AS69" s="463"/>
      <c r="AT69" s="463"/>
      <c r="AU69" s="463">
        <v>111</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514</v>
      </c>
      <c r="C70" s="429"/>
      <c r="D70" s="429"/>
      <c r="E70" s="429"/>
      <c r="F70" s="429"/>
      <c r="G70" s="429"/>
      <c r="H70" s="429"/>
      <c r="I70" s="429"/>
      <c r="J70" s="429"/>
      <c r="K70" s="429"/>
      <c r="L70" s="429"/>
      <c r="M70" s="429"/>
      <c r="N70" s="429"/>
      <c r="O70" s="429"/>
      <c r="P70" s="445"/>
      <c r="Q70" s="451">
        <v>4</v>
      </c>
      <c r="R70" s="463"/>
      <c r="S70" s="463"/>
      <c r="T70" s="463"/>
      <c r="U70" s="463"/>
      <c r="V70" s="463">
        <v>4</v>
      </c>
      <c r="W70" s="463"/>
      <c r="X70" s="463"/>
      <c r="Y70" s="463"/>
      <c r="Z70" s="463"/>
      <c r="AA70" s="463">
        <v>0</v>
      </c>
      <c r="AB70" s="463"/>
      <c r="AC70" s="463"/>
      <c r="AD70" s="463"/>
      <c r="AE70" s="463"/>
      <c r="AF70" s="463">
        <v>0</v>
      </c>
      <c r="AG70" s="463"/>
      <c r="AH70" s="463"/>
      <c r="AI70" s="463"/>
      <c r="AJ70" s="463"/>
      <c r="AK70" s="463">
        <v>3</v>
      </c>
      <c r="AL70" s="463"/>
      <c r="AM70" s="463"/>
      <c r="AN70" s="463"/>
      <c r="AO70" s="463"/>
      <c r="AP70" s="463" t="s">
        <v>209</v>
      </c>
      <c r="AQ70" s="463"/>
      <c r="AR70" s="463"/>
      <c r="AS70" s="463"/>
      <c r="AT70" s="463"/>
      <c r="AU70" s="463" t="s">
        <v>209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543</v>
      </c>
      <c r="C71" s="429"/>
      <c r="D71" s="429"/>
      <c r="E71" s="429"/>
      <c r="F71" s="429"/>
      <c r="G71" s="429"/>
      <c r="H71" s="429"/>
      <c r="I71" s="429"/>
      <c r="J71" s="429"/>
      <c r="K71" s="429"/>
      <c r="L71" s="429"/>
      <c r="M71" s="429"/>
      <c r="N71" s="429"/>
      <c r="O71" s="429"/>
      <c r="P71" s="445"/>
      <c r="Q71" s="451">
        <v>91</v>
      </c>
      <c r="R71" s="463"/>
      <c r="S71" s="463"/>
      <c r="T71" s="463"/>
      <c r="U71" s="463"/>
      <c r="V71" s="463">
        <v>88</v>
      </c>
      <c r="W71" s="463"/>
      <c r="X71" s="463"/>
      <c r="Y71" s="463"/>
      <c r="Z71" s="463"/>
      <c r="AA71" s="463">
        <v>3</v>
      </c>
      <c r="AB71" s="463"/>
      <c r="AC71" s="463"/>
      <c r="AD71" s="463"/>
      <c r="AE71" s="463"/>
      <c r="AF71" s="463">
        <v>3</v>
      </c>
      <c r="AG71" s="463"/>
      <c r="AH71" s="463"/>
      <c r="AI71" s="463"/>
      <c r="AJ71" s="463"/>
      <c r="AK71" s="463" t="s">
        <v>209</v>
      </c>
      <c r="AL71" s="463"/>
      <c r="AM71" s="463"/>
      <c r="AN71" s="463"/>
      <c r="AO71" s="463"/>
      <c r="AP71" s="463" t="s">
        <v>209</v>
      </c>
      <c r="AQ71" s="463"/>
      <c r="AR71" s="463"/>
      <c r="AS71" s="463"/>
      <c r="AT71" s="463"/>
      <c r="AU71" s="463" t="s">
        <v>209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544</v>
      </c>
      <c r="C72" s="429"/>
      <c r="D72" s="429"/>
      <c r="E72" s="429"/>
      <c r="F72" s="429"/>
      <c r="G72" s="429"/>
      <c r="H72" s="429"/>
      <c r="I72" s="429"/>
      <c r="J72" s="429"/>
      <c r="K72" s="429"/>
      <c r="L72" s="429"/>
      <c r="M72" s="429"/>
      <c r="N72" s="429"/>
      <c r="O72" s="429"/>
      <c r="P72" s="445"/>
      <c r="Q72" s="451">
        <v>4311</v>
      </c>
      <c r="R72" s="463"/>
      <c r="S72" s="463"/>
      <c r="T72" s="463"/>
      <c r="U72" s="463"/>
      <c r="V72" s="463">
        <v>3658</v>
      </c>
      <c r="W72" s="463"/>
      <c r="X72" s="463"/>
      <c r="Y72" s="463"/>
      <c r="Z72" s="463"/>
      <c r="AA72" s="463">
        <v>653</v>
      </c>
      <c r="AB72" s="463"/>
      <c r="AC72" s="463"/>
      <c r="AD72" s="463"/>
      <c r="AE72" s="463"/>
      <c r="AF72" s="463">
        <v>653</v>
      </c>
      <c r="AG72" s="463"/>
      <c r="AH72" s="463"/>
      <c r="AI72" s="463"/>
      <c r="AJ72" s="463"/>
      <c r="AK72" s="463" t="s">
        <v>209</v>
      </c>
      <c r="AL72" s="463"/>
      <c r="AM72" s="463"/>
      <c r="AN72" s="463"/>
      <c r="AO72" s="463"/>
      <c r="AP72" s="463" t="s">
        <v>209</v>
      </c>
      <c r="AQ72" s="463"/>
      <c r="AR72" s="463"/>
      <c r="AS72" s="463"/>
      <c r="AT72" s="463"/>
      <c r="AU72" s="463" t="s">
        <v>209</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545</v>
      </c>
      <c r="C73" s="429"/>
      <c r="D73" s="429"/>
      <c r="E73" s="429"/>
      <c r="F73" s="429"/>
      <c r="G73" s="429"/>
      <c r="H73" s="429"/>
      <c r="I73" s="429"/>
      <c r="J73" s="429"/>
      <c r="K73" s="429"/>
      <c r="L73" s="429"/>
      <c r="M73" s="429"/>
      <c r="N73" s="429"/>
      <c r="O73" s="429"/>
      <c r="P73" s="445"/>
      <c r="Q73" s="451">
        <v>529</v>
      </c>
      <c r="R73" s="463"/>
      <c r="S73" s="463"/>
      <c r="T73" s="463"/>
      <c r="U73" s="463"/>
      <c r="V73" s="463">
        <v>507</v>
      </c>
      <c r="W73" s="463"/>
      <c r="X73" s="463"/>
      <c r="Y73" s="463"/>
      <c r="Z73" s="463"/>
      <c r="AA73" s="463">
        <v>22</v>
      </c>
      <c r="AB73" s="463"/>
      <c r="AC73" s="463"/>
      <c r="AD73" s="463"/>
      <c r="AE73" s="463"/>
      <c r="AF73" s="463">
        <v>22</v>
      </c>
      <c r="AG73" s="463"/>
      <c r="AH73" s="463"/>
      <c r="AI73" s="463"/>
      <c r="AJ73" s="463"/>
      <c r="AK73" s="463" t="s">
        <v>209</v>
      </c>
      <c r="AL73" s="463"/>
      <c r="AM73" s="463"/>
      <c r="AN73" s="463"/>
      <c r="AO73" s="463"/>
      <c r="AP73" s="463" t="s">
        <v>209</v>
      </c>
      <c r="AQ73" s="463"/>
      <c r="AR73" s="463"/>
      <c r="AS73" s="463"/>
      <c r="AT73" s="463"/>
      <c r="AU73" s="463" t="s">
        <v>209</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178</v>
      </c>
      <c r="C74" s="429"/>
      <c r="D74" s="429"/>
      <c r="E74" s="429"/>
      <c r="F74" s="429"/>
      <c r="G74" s="429"/>
      <c r="H74" s="429"/>
      <c r="I74" s="429"/>
      <c r="J74" s="429"/>
      <c r="K74" s="429"/>
      <c r="L74" s="429"/>
      <c r="M74" s="429"/>
      <c r="N74" s="429"/>
      <c r="O74" s="429"/>
      <c r="P74" s="445"/>
      <c r="Q74" s="451">
        <v>109616</v>
      </c>
      <c r="R74" s="463"/>
      <c r="S74" s="463"/>
      <c r="T74" s="463"/>
      <c r="U74" s="463"/>
      <c r="V74" s="463">
        <v>107064</v>
      </c>
      <c r="W74" s="463"/>
      <c r="X74" s="463"/>
      <c r="Y74" s="463"/>
      <c r="Z74" s="463"/>
      <c r="AA74" s="463">
        <v>2551</v>
      </c>
      <c r="AB74" s="463"/>
      <c r="AC74" s="463"/>
      <c r="AD74" s="463"/>
      <c r="AE74" s="463"/>
      <c r="AF74" s="463">
        <v>2551</v>
      </c>
      <c r="AG74" s="463"/>
      <c r="AH74" s="463"/>
      <c r="AI74" s="463"/>
      <c r="AJ74" s="463"/>
      <c r="AK74" s="463">
        <v>861</v>
      </c>
      <c r="AL74" s="463"/>
      <c r="AM74" s="463"/>
      <c r="AN74" s="463"/>
      <c r="AO74" s="463"/>
      <c r="AP74" s="463" t="s">
        <v>209</v>
      </c>
      <c r="AQ74" s="463"/>
      <c r="AR74" s="463"/>
      <c r="AS74" s="463"/>
      <c r="AT74" s="463"/>
      <c r="AU74" s="463" t="s">
        <v>209</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546</v>
      </c>
      <c r="C75" s="429"/>
      <c r="D75" s="429"/>
      <c r="E75" s="429"/>
      <c r="F75" s="429"/>
      <c r="G75" s="429"/>
      <c r="H75" s="429"/>
      <c r="I75" s="429"/>
      <c r="J75" s="429"/>
      <c r="K75" s="429"/>
      <c r="L75" s="429"/>
      <c r="M75" s="429"/>
      <c r="N75" s="429"/>
      <c r="O75" s="429"/>
      <c r="P75" s="445"/>
      <c r="Q75" s="457">
        <v>162</v>
      </c>
      <c r="R75" s="469"/>
      <c r="S75" s="469"/>
      <c r="T75" s="469"/>
      <c r="U75" s="473"/>
      <c r="V75" s="474">
        <v>149</v>
      </c>
      <c r="W75" s="469"/>
      <c r="X75" s="469"/>
      <c r="Y75" s="469"/>
      <c r="Z75" s="473"/>
      <c r="AA75" s="474">
        <v>12</v>
      </c>
      <c r="AB75" s="469"/>
      <c r="AC75" s="469"/>
      <c r="AD75" s="469"/>
      <c r="AE75" s="473"/>
      <c r="AF75" s="474">
        <v>12</v>
      </c>
      <c r="AG75" s="469"/>
      <c r="AH75" s="469"/>
      <c r="AI75" s="469"/>
      <c r="AJ75" s="473"/>
      <c r="AK75" s="474">
        <v>38</v>
      </c>
      <c r="AL75" s="469"/>
      <c r="AM75" s="469"/>
      <c r="AN75" s="469"/>
      <c r="AO75" s="473"/>
      <c r="AP75" s="474" t="s">
        <v>209</v>
      </c>
      <c r="AQ75" s="469"/>
      <c r="AR75" s="469"/>
      <c r="AS75" s="469"/>
      <c r="AT75" s="473"/>
      <c r="AU75" s="474" t="s">
        <v>209</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268</v>
      </c>
      <c r="B88" s="410" t="s">
        <v>470</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3262</v>
      </c>
      <c r="AG88" s="465"/>
      <c r="AH88" s="465"/>
      <c r="AI88" s="465"/>
      <c r="AJ88" s="465"/>
      <c r="AK88" s="468"/>
      <c r="AL88" s="468"/>
      <c r="AM88" s="468"/>
      <c r="AN88" s="468"/>
      <c r="AO88" s="468"/>
      <c r="AP88" s="465">
        <v>287</v>
      </c>
      <c r="AQ88" s="465"/>
      <c r="AR88" s="465"/>
      <c r="AS88" s="465"/>
      <c r="AT88" s="465"/>
      <c r="AU88" s="465">
        <v>111</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268</v>
      </c>
      <c r="BR102" s="410" t="s">
        <v>453</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35</v>
      </c>
      <c r="CS102" s="627"/>
      <c r="CT102" s="627"/>
      <c r="CU102" s="627"/>
      <c r="CV102" s="722"/>
      <c r="CW102" s="721">
        <v>17</v>
      </c>
      <c r="CX102" s="627"/>
      <c r="CY102" s="627"/>
      <c r="CZ102" s="627"/>
      <c r="DA102" s="722"/>
      <c r="DB102" s="721" t="s">
        <v>209</v>
      </c>
      <c r="DC102" s="627"/>
      <c r="DD102" s="627"/>
      <c r="DE102" s="627"/>
      <c r="DF102" s="722"/>
      <c r="DG102" s="721" t="s">
        <v>209</v>
      </c>
      <c r="DH102" s="627"/>
      <c r="DI102" s="627"/>
      <c r="DJ102" s="627"/>
      <c r="DK102" s="722"/>
      <c r="DL102" s="721" t="s">
        <v>209</v>
      </c>
      <c r="DM102" s="627"/>
      <c r="DN102" s="627"/>
      <c r="DO102" s="627"/>
      <c r="DP102" s="722"/>
      <c r="DQ102" s="721" t="s">
        <v>209</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471</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472</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473</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474</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211</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475</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244</v>
      </c>
      <c r="AB109" s="415"/>
      <c r="AC109" s="415"/>
      <c r="AD109" s="415"/>
      <c r="AE109" s="482"/>
      <c r="AF109" s="496" t="s">
        <v>401</v>
      </c>
      <c r="AG109" s="415"/>
      <c r="AH109" s="415"/>
      <c r="AI109" s="415"/>
      <c r="AJ109" s="482"/>
      <c r="AK109" s="496" t="s">
        <v>168</v>
      </c>
      <c r="AL109" s="415"/>
      <c r="AM109" s="415"/>
      <c r="AN109" s="415"/>
      <c r="AO109" s="482"/>
      <c r="AP109" s="496" t="s">
        <v>476</v>
      </c>
      <c r="AQ109" s="415"/>
      <c r="AR109" s="415"/>
      <c r="AS109" s="415"/>
      <c r="AT109" s="571"/>
      <c r="AU109" s="391" t="s">
        <v>475</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244</v>
      </c>
      <c r="BR109" s="415"/>
      <c r="BS109" s="415"/>
      <c r="BT109" s="415"/>
      <c r="BU109" s="482"/>
      <c r="BV109" s="496" t="s">
        <v>401</v>
      </c>
      <c r="BW109" s="415"/>
      <c r="BX109" s="415"/>
      <c r="BY109" s="415"/>
      <c r="BZ109" s="482"/>
      <c r="CA109" s="496" t="s">
        <v>168</v>
      </c>
      <c r="CB109" s="415"/>
      <c r="CC109" s="415"/>
      <c r="CD109" s="415"/>
      <c r="CE109" s="482"/>
      <c r="CF109" s="680" t="s">
        <v>476</v>
      </c>
      <c r="CG109" s="680"/>
      <c r="CH109" s="680"/>
      <c r="CI109" s="680"/>
      <c r="CJ109" s="680"/>
      <c r="CK109" s="496" t="s">
        <v>98</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244</v>
      </c>
      <c r="DH109" s="415"/>
      <c r="DI109" s="415"/>
      <c r="DJ109" s="415"/>
      <c r="DK109" s="482"/>
      <c r="DL109" s="496" t="s">
        <v>401</v>
      </c>
      <c r="DM109" s="415"/>
      <c r="DN109" s="415"/>
      <c r="DO109" s="415"/>
      <c r="DP109" s="482"/>
      <c r="DQ109" s="496" t="s">
        <v>168</v>
      </c>
      <c r="DR109" s="415"/>
      <c r="DS109" s="415"/>
      <c r="DT109" s="415"/>
      <c r="DU109" s="482"/>
      <c r="DV109" s="496" t="s">
        <v>476</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1116485</v>
      </c>
      <c r="AB110" s="503"/>
      <c r="AC110" s="503"/>
      <c r="AD110" s="503"/>
      <c r="AE110" s="514"/>
      <c r="AF110" s="530">
        <v>1065651</v>
      </c>
      <c r="AG110" s="503"/>
      <c r="AH110" s="503"/>
      <c r="AI110" s="503"/>
      <c r="AJ110" s="514"/>
      <c r="AK110" s="530">
        <v>1117181</v>
      </c>
      <c r="AL110" s="503"/>
      <c r="AM110" s="503"/>
      <c r="AN110" s="503"/>
      <c r="AO110" s="514"/>
      <c r="AP110" s="554">
        <v>19</v>
      </c>
      <c r="AQ110" s="562"/>
      <c r="AR110" s="562"/>
      <c r="AS110" s="562"/>
      <c r="AT110" s="572"/>
      <c r="AU110" s="584" t="s">
        <v>124</v>
      </c>
      <c r="AV110" s="596"/>
      <c r="AW110" s="596"/>
      <c r="AX110" s="596"/>
      <c r="AY110" s="596"/>
      <c r="AZ110" s="623" t="s">
        <v>15</v>
      </c>
      <c r="BA110" s="416"/>
      <c r="BB110" s="416"/>
      <c r="BC110" s="416"/>
      <c r="BD110" s="416"/>
      <c r="BE110" s="416"/>
      <c r="BF110" s="416"/>
      <c r="BG110" s="416"/>
      <c r="BH110" s="416"/>
      <c r="BI110" s="416"/>
      <c r="BJ110" s="416"/>
      <c r="BK110" s="416"/>
      <c r="BL110" s="416"/>
      <c r="BM110" s="416"/>
      <c r="BN110" s="416"/>
      <c r="BO110" s="416"/>
      <c r="BP110" s="483"/>
      <c r="BQ110" s="655">
        <v>12430544</v>
      </c>
      <c r="BR110" s="663"/>
      <c r="BS110" s="663"/>
      <c r="BT110" s="663"/>
      <c r="BU110" s="663"/>
      <c r="BV110" s="663">
        <v>12567402</v>
      </c>
      <c r="BW110" s="663"/>
      <c r="BX110" s="663"/>
      <c r="BY110" s="663"/>
      <c r="BZ110" s="663"/>
      <c r="CA110" s="663">
        <v>12493453</v>
      </c>
      <c r="CB110" s="663"/>
      <c r="CC110" s="663"/>
      <c r="CD110" s="663"/>
      <c r="CE110" s="663"/>
      <c r="CF110" s="681">
        <v>212</v>
      </c>
      <c r="CG110" s="685"/>
      <c r="CH110" s="685"/>
      <c r="CI110" s="685"/>
      <c r="CJ110" s="685"/>
      <c r="CK110" s="697" t="s">
        <v>396</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459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479</v>
      </c>
      <c r="BA111" s="432"/>
      <c r="BB111" s="432"/>
      <c r="BC111" s="432"/>
      <c r="BD111" s="432"/>
      <c r="BE111" s="432"/>
      <c r="BF111" s="432"/>
      <c r="BG111" s="432"/>
      <c r="BH111" s="432"/>
      <c r="BI111" s="432"/>
      <c r="BJ111" s="432"/>
      <c r="BK111" s="432"/>
      <c r="BL111" s="432"/>
      <c r="BM111" s="432"/>
      <c r="BN111" s="432"/>
      <c r="BO111" s="432"/>
      <c r="BP111" s="485"/>
      <c r="BQ111" s="656" t="s">
        <v>209</v>
      </c>
      <c r="BR111" s="664"/>
      <c r="BS111" s="664"/>
      <c r="BT111" s="664"/>
      <c r="BU111" s="664"/>
      <c r="BV111" s="664" t="s">
        <v>209</v>
      </c>
      <c r="BW111" s="664"/>
      <c r="BX111" s="664"/>
      <c r="BY111" s="664"/>
      <c r="BZ111" s="664"/>
      <c r="CA111" s="664" t="s">
        <v>209</v>
      </c>
      <c r="CB111" s="664"/>
      <c r="CC111" s="664"/>
      <c r="CD111" s="664"/>
      <c r="CE111" s="664"/>
      <c r="CF111" s="682" t="s">
        <v>209</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160</v>
      </c>
      <c r="B112" s="418"/>
      <c r="C112" s="432" t="s">
        <v>480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282</v>
      </c>
      <c r="BA112" s="432"/>
      <c r="BB112" s="432"/>
      <c r="BC112" s="432"/>
      <c r="BD112" s="432"/>
      <c r="BE112" s="432"/>
      <c r="BF112" s="432"/>
      <c r="BG112" s="432"/>
      <c r="BH112" s="432"/>
      <c r="BI112" s="432"/>
      <c r="BJ112" s="432"/>
      <c r="BK112" s="432"/>
      <c r="BL112" s="432"/>
      <c r="BM112" s="432"/>
      <c r="BN112" s="432"/>
      <c r="BO112" s="432"/>
      <c r="BP112" s="485"/>
      <c r="BQ112" s="656">
        <v>4296443</v>
      </c>
      <c r="BR112" s="664"/>
      <c r="BS112" s="664"/>
      <c r="BT112" s="664"/>
      <c r="BU112" s="664"/>
      <c r="BV112" s="664">
        <v>4458520</v>
      </c>
      <c r="BW112" s="664"/>
      <c r="BX112" s="664"/>
      <c r="BY112" s="664"/>
      <c r="BZ112" s="664"/>
      <c r="CA112" s="664">
        <v>4571093</v>
      </c>
      <c r="CB112" s="664"/>
      <c r="CC112" s="664"/>
      <c r="CD112" s="664"/>
      <c r="CE112" s="664"/>
      <c r="CF112" s="682">
        <v>77.599999999999994</v>
      </c>
      <c r="CG112" s="686"/>
      <c r="CH112" s="686"/>
      <c r="CI112" s="686"/>
      <c r="CJ112" s="686"/>
      <c r="CK112" s="698"/>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306603</v>
      </c>
      <c r="AB113" s="459"/>
      <c r="AC113" s="459"/>
      <c r="AD113" s="459"/>
      <c r="AE113" s="515"/>
      <c r="AF113" s="531">
        <v>338756</v>
      </c>
      <c r="AG113" s="459"/>
      <c r="AH113" s="459"/>
      <c r="AI113" s="459"/>
      <c r="AJ113" s="515"/>
      <c r="AK113" s="531">
        <v>366864</v>
      </c>
      <c r="AL113" s="459"/>
      <c r="AM113" s="459"/>
      <c r="AN113" s="459"/>
      <c r="AO113" s="515"/>
      <c r="AP113" s="555">
        <v>6.2</v>
      </c>
      <c r="AQ113" s="563"/>
      <c r="AR113" s="563"/>
      <c r="AS113" s="563"/>
      <c r="AT113" s="573"/>
      <c r="AU113" s="585"/>
      <c r="AV113" s="597"/>
      <c r="AW113" s="597"/>
      <c r="AX113" s="597"/>
      <c r="AY113" s="597"/>
      <c r="AZ113" s="624" t="s">
        <v>483</v>
      </c>
      <c r="BA113" s="432"/>
      <c r="BB113" s="432"/>
      <c r="BC113" s="432"/>
      <c r="BD113" s="432"/>
      <c r="BE113" s="432"/>
      <c r="BF113" s="432"/>
      <c r="BG113" s="432"/>
      <c r="BH113" s="432"/>
      <c r="BI113" s="432"/>
      <c r="BJ113" s="432"/>
      <c r="BK113" s="432"/>
      <c r="BL113" s="432"/>
      <c r="BM113" s="432"/>
      <c r="BN113" s="432"/>
      <c r="BO113" s="432"/>
      <c r="BP113" s="485"/>
      <c r="BQ113" s="656">
        <v>447184</v>
      </c>
      <c r="BR113" s="664"/>
      <c r="BS113" s="664"/>
      <c r="BT113" s="664"/>
      <c r="BU113" s="664"/>
      <c r="BV113" s="664">
        <v>280145</v>
      </c>
      <c r="BW113" s="664"/>
      <c r="BX113" s="664"/>
      <c r="BY113" s="664"/>
      <c r="BZ113" s="664"/>
      <c r="CA113" s="664">
        <v>111118</v>
      </c>
      <c r="CB113" s="664"/>
      <c r="CC113" s="664"/>
      <c r="CD113" s="664"/>
      <c r="CE113" s="664"/>
      <c r="CF113" s="682">
        <v>1.9</v>
      </c>
      <c r="CG113" s="686"/>
      <c r="CH113" s="686"/>
      <c r="CI113" s="686"/>
      <c r="CJ113" s="686"/>
      <c r="CK113" s="698"/>
      <c r="CL113" s="422"/>
      <c r="CM113" s="435" t="s">
        <v>412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173913</v>
      </c>
      <c r="AB114" s="459"/>
      <c r="AC114" s="459"/>
      <c r="AD114" s="459"/>
      <c r="AE114" s="515"/>
      <c r="AF114" s="531">
        <v>173914</v>
      </c>
      <c r="AG114" s="459"/>
      <c r="AH114" s="459"/>
      <c r="AI114" s="459"/>
      <c r="AJ114" s="515"/>
      <c r="AK114" s="531">
        <v>173491</v>
      </c>
      <c r="AL114" s="459"/>
      <c r="AM114" s="459"/>
      <c r="AN114" s="459"/>
      <c r="AO114" s="515"/>
      <c r="AP114" s="555">
        <v>2.9</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2805651</v>
      </c>
      <c r="BR114" s="664"/>
      <c r="BS114" s="664"/>
      <c r="BT114" s="664"/>
      <c r="BU114" s="664"/>
      <c r="BV114" s="664">
        <v>2683756</v>
      </c>
      <c r="BW114" s="664"/>
      <c r="BX114" s="664"/>
      <c r="BY114" s="664"/>
      <c r="BZ114" s="664"/>
      <c r="CA114" s="664">
        <v>2628998</v>
      </c>
      <c r="CB114" s="664"/>
      <c r="CC114" s="664"/>
      <c r="CD114" s="664"/>
      <c r="CE114" s="664"/>
      <c r="CF114" s="682">
        <v>44.6</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388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209</v>
      </c>
      <c r="AB115" s="459"/>
      <c r="AC115" s="459"/>
      <c r="AD115" s="459"/>
      <c r="AE115" s="515"/>
      <c r="AF115" s="531" t="s">
        <v>209</v>
      </c>
      <c r="AG115" s="459"/>
      <c r="AH115" s="459"/>
      <c r="AI115" s="459"/>
      <c r="AJ115" s="515"/>
      <c r="AK115" s="531" t="s">
        <v>209</v>
      </c>
      <c r="AL115" s="459"/>
      <c r="AM115" s="459"/>
      <c r="AN115" s="459"/>
      <c r="AO115" s="515"/>
      <c r="AP115" s="555" t="s">
        <v>209</v>
      </c>
      <c r="AQ115" s="563"/>
      <c r="AR115" s="563"/>
      <c r="AS115" s="563"/>
      <c r="AT115" s="573"/>
      <c r="AU115" s="585"/>
      <c r="AV115" s="597"/>
      <c r="AW115" s="597"/>
      <c r="AX115" s="597"/>
      <c r="AY115" s="597"/>
      <c r="AZ115" s="624" t="s">
        <v>357</v>
      </c>
      <c r="BA115" s="432"/>
      <c r="BB115" s="432"/>
      <c r="BC115" s="432"/>
      <c r="BD115" s="432"/>
      <c r="BE115" s="432"/>
      <c r="BF115" s="432"/>
      <c r="BG115" s="432"/>
      <c r="BH115" s="432"/>
      <c r="BI115" s="432"/>
      <c r="BJ115" s="432"/>
      <c r="BK115" s="432"/>
      <c r="BL115" s="432"/>
      <c r="BM115" s="432"/>
      <c r="BN115" s="432"/>
      <c r="BO115" s="432"/>
      <c r="BP115" s="485"/>
      <c r="BQ115" s="656" t="s">
        <v>209</v>
      </c>
      <c r="BR115" s="664"/>
      <c r="BS115" s="664"/>
      <c r="BT115" s="664"/>
      <c r="BU115" s="664"/>
      <c r="BV115" s="664" t="s">
        <v>209</v>
      </c>
      <c r="BW115" s="664"/>
      <c r="BX115" s="664"/>
      <c r="BY115" s="664"/>
      <c r="BZ115" s="664"/>
      <c r="CA115" s="664" t="s">
        <v>209</v>
      </c>
      <c r="CB115" s="664"/>
      <c r="CC115" s="664"/>
      <c r="CD115" s="664"/>
      <c r="CE115" s="664"/>
      <c r="CF115" s="682" t="s">
        <v>209</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400</v>
      </c>
      <c r="AB116" s="459"/>
      <c r="AC116" s="459"/>
      <c r="AD116" s="459"/>
      <c r="AE116" s="515"/>
      <c r="AF116" s="531">
        <v>15</v>
      </c>
      <c r="AG116" s="459"/>
      <c r="AH116" s="459"/>
      <c r="AI116" s="459"/>
      <c r="AJ116" s="515"/>
      <c r="AK116" s="531">
        <v>36</v>
      </c>
      <c r="AL116" s="459"/>
      <c r="AM116" s="459"/>
      <c r="AN116" s="459"/>
      <c r="AO116" s="515"/>
      <c r="AP116" s="555">
        <v>0</v>
      </c>
      <c r="AQ116" s="563"/>
      <c r="AR116" s="563"/>
      <c r="AS116" s="563"/>
      <c r="AT116" s="573"/>
      <c r="AU116" s="585"/>
      <c r="AV116" s="597"/>
      <c r="AW116" s="597"/>
      <c r="AX116" s="597"/>
      <c r="AY116" s="597"/>
      <c r="AZ116" s="436" t="s">
        <v>236</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1597401</v>
      </c>
      <c r="AB117" s="504"/>
      <c r="AC117" s="504"/>
      <c r="AD117" s="504"/>
      <c r="AE117" s="516"/>
      <c r="AF117" s="532">
        <v>1578336</v>
      </c>
      <c r="AG117" s="504"/>
      <c r="AH117" s="504"/>
      <c r="AI117" s="504"/>
      <c r="AJ117" s="516"/>
      <c r="AK117" s="532">
        <v>1657572</v>
      </c>
      <c r="AL117" s="504"/>
      <c r="AM117" s="504"/>
      <c r="AN117" s="504"/>
      <c r="AO117" s="516"/>
      <c r="AP117" s="556"/>
      <c r="AQ117" s="564"/>
      <c r="AR117" s="564"/>
      <c r="AS117" s="564"/>
      <c r="AT117" s="574"/>
      <c r="AU117" s="585"/>
      <c r="AV117" s="597"/>
      <c r="AW117" s="597"/>
      <c r="AX117" s="597"/>
      <c r="AY117" s="597"/>
      <c r="AZ117" s="436" t="s">
        <v>488</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349</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98</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244</v>
      </c>
      <c r="AB118" s="415"/>
      <c r="AC118" s="415"/>
      <c r="AD118" s="415"/>
      <c r="AE118" s="482"/>
      <c r="AF118" s="496" t="s">
        <v>401</v>
      </c>
      <c r="AG118" s="415"/>
      <c r="AH118" s="415"/>
      <c r="AI118" s="415"/>
      <c r="AJ118" s="482"/>
      <c r="AK118" s="496" t="s">
        <v>168</v>
      </c>
      <c r="AL118" s="415"/>
      <c r="AM118" s="415"/>
      <c r="AN118" s="415"/>
      <c r="AO118" s="482"/>
      <c r="AP118" s="496" t="s">
        <v>476</v>
      </c>
      <c r="AQ118" s="415"/>
      <c r="AR118" s="415"/>
      <c r="AS118" s="415"/>
      <c r="AT118" s="571"/>
      <c r="AU118" s="585"/>
      <c r="AV118" s="597"/>
      <c r="AW118" s="597"/>
      <c r="AX118" s="597"/>
      <c r="AY118" s="597"/>
      <c r="AZ118" s="625" t="s">
        <v>489</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396</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174</v>
      </c>
      <c r="BP119" s="651"/>
      <c r="BQ119" s="657">
        <v>19979822</v>
      </c>
      <c r="BR119" s="665"/>
      <c r="BS119" s="665"/>
      <c r="BT119" s="665"/>
      <c r="BU119" s="665"/>
      <c r="BV119" s="665">
        <v>19989823</v>
      </c>
      <c r="BW119" s="665"/>
      <c r="BX119" s="665"/>
      <c r="BY119" s="665"/>
      <c r="BZ119" s="665"/>
      <c r="CA119" s="665">
        <v>19804662</v>
      </c>
      <c r="CB119" s="665"/>
      <c r="CC119" s="665"/>
      <c r="CD119" s="665"/>
      <c r="CE119" s="665"/>
      <c r="CF119" s="560"/>
      <c r="CG119" s="568"/>
      <c r="CH119" s="568"/>
      <c r="CI119" s="568"/>
      <c r="CJ119" s="694"/>
      <c r="CK119" s="699"/>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209</v>
      </c>
      <c r="DH119" s="505"/>
      <c r="DI119" s="505"/>
      <c r="DJ119" s="505"/>
      <c r="DK119" s="517"/>
      <c r="DL119" s="533" t="s">
        <v>209</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481</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1705895</v>
      </c>
      <c r="BR120" s="663"/>
      <c r="BS120" s="663"/>
      <c r="BT120" s="663"/>
      <c r="BU120" s="663"/>
      <c r="BV120" s="663">
        <v>1851444</v>
      </c>
      <c r="BW120" s="663"/>
      <c r="BX120" s="663"/>
      <c r="BY120" s="663"/>
      <c r="BZ120" s="663"/>
      <c r="CA120" s="663">
        <v>2249132</v>
      </c>
      <c r="CB120" s="663"/>
      <c r="CC120" s="663"/>
      <c r="CD120" s="663"/>
      <c r="CE120" s="663"/>
      <c r="CF120" s="681">
        <v>38.200000000000003</v>
      </c>
      <c r="CG120" s="685"/>
      <c r="CH120" s="685"/>
      <c r="CI120" s="685"/>
      <c r="CJ120" s="685"/>
      <c r="CK120" s="700" t="s">
        <v>283</v>
      </c>
      <c r="CL120" s="710"/>
      <c r="CM120" s="710"/>
      <c r="CN120" s="710"/>
      <c r="CO120" s="713"/>
      <c r="CP120" s="717" t="s">
        <v>47</v>
      </c>
      <c r="CQ120" s="720"/>
      <c r="CR120" s="720"/>
      <c r="CS120" s="720"/>
      <c r="CT120" s="720"/>
      <c r="CU120" s="720"/>
      <c r="CV120" s="720"/>
      <c r="CW120" s="720"/>
      <c r="CX120" s="720"/>
      <c r="CY120" s="720"/>
      <c r="CZ120" s="720"/>
      <c r="DA120" s="720"/>
      <c r="DB120" s="720"/>
      <c r="DC120" s="720"/>
      <c r="DD120" s="720"/>
      <c r="DE120" s="720"/>
      <c r="DF120" s="723"/>
      <c r="DG120" s="655">
        <v>2514838</v>
      </c>
      <c r="DH120" s="663"/>
      <c r="DI120" s="663"/>
      <c r="DJ120" s="663"/>
      <c r="DK120" s="663"/>
      <c r="DL120" s="663">
        <v>2711609</v>
      </c>
      <c r="DM120" s="663"/>
      <c r="DN120" s="663"/>
      <c r="DO120" s="663"/>
      <c r="DP120" s="663"/>
      <c r="DQ120" s="663">
        <v>2839548</v>
      </c>
      <c r="DR120" s="663"/>
      <c r="DS120" s="663"/>
      <c r="DT120" s="663"/>
      <c r="DU120" s="663"/>
      <c r="DV120" s="738">
        <v>48.2</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v>1584431</v>
      </c>
      <c r="BR121" s="664"/>
      <c r="BS121" s="664"/>
      <c r="BT121" s="664"/>
      <c r="BU121" s="664"/>
      <c r="BV121" s="664">
        <v>1574620</v>
      </c>
      <c r="BW121" s="664"/>
      <c r="BX121" s="664"/>
      <c r="BY121" s="664"/>
      <c r="BZ121" s="664"/>
      <c r="CA121" s="664">
        <v>1533835</v>
      </c>
      <c r="CB121" s="664"/>
      <c r="CC121" s="664"/>
      <c r="CD121" s="664"/>
      <c r="CE121" s="664"/>
      <c r="CF121" s="682">
        <v>26</v>
      </c>
      <c r="CG121" s="686"/>
      <c r="CH121" s="686"/>
      <c r="CI121" s="686"/>
      <c r="CJ121" s="686"/>
      <c r="CK121" s="701"/>
      <c r="CL121" s="711"/>
      <c r="CM121" s="711"/>
      <c r="CN121" s="711"/>
      <c r="CO121" s="714"/>
      <c r="CP121" s="718" t="s">
        <v>466</v>
      </c>
      <c r="CQ121" s="412"/>
      <c r="CR121" s="412"/>
      <c r="CS121" s="412"/>
      <c r="CT121" s="412"/>
      <c r="CU121" s="412"/>
      <c r="CV121" s="412"/>
      <c r="CW121" s="412"/>
      <c r="CX121" s="412"/>
      <c r="CY121" s="412"/>
      <c r="CZ121" s="412"/>
      <c r="DA121" s="412"/>
      <c r="DB121" s="412"/>
      <c r="DC121" s="412"/>
      <c r="DD121" s="412"/>
      <c r="DE121" s="412"/>
      <c r="DF121" s="724"/>
      <c r="DG121" s="656">
        <v>1388433</v>
      </c>
      <c r="DH121" s="664"/>
      <c r="DI121" s="664"/>
      <c r="DJ121" s="664"/>
      <c r="DK121" s="664"/>
      <c r="DL121" s="664">
        <v>1343516</v>
      </c>
      <c r="DM121" s="664"/>
      <c r="DN121" s="664"/>
      <c r="DO121" s="664"/>
      <c r="DP121" s="664"/>
      <c r="DQ121" s="664">
        <v>1301975</v>
      </c>
      <c r="DR121" s="664"/>
      <c r="DS121" s="664"/>
      <c r="DT121" s="664"/>
      <c r="DU121" s="664"/>
      <c r="DV121" s="739">
        <v>22.1</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494</v>
      </c>
      <c r="BA122" s="433"/>
      <c r="BB122" s="433"/>
      <c r="BC122" s="433"/>
      <c r="BD122" s="433"/>
      <c r="BE122" s="433"/>
      <c r="BF122" s="433"/>
      <c r="BG122" s="433"/>
      <c r="BH122" s="433"/>
      <c r="BI122" s="433"/>
      <c r="BJ122" s="433"/>
      <c r="BK122" s="433"/>
      <c r="BL122" s="433"/>
      <c r="BM122" s="433"/>
      <c r="BN122" s="433"/>
      <c r="BO122" s="433"/>
      <c r="BP122" s="486"/>
      <c r="BQ122" s="657">
        <v>11480695</v>
      </c>
      <c r="BR122" s="665"/>
      <c r="BS122" s="665"/>
      <c r="BT122" s="665"/>
      <c r="BU122" s="665"/>
      <c r="BV122" s="665">
        <v>11489499</v>
      </c>
      <c r="BW122" s="665"/>
      <c r="BX122" s="665"/>
      <c r="BY122" s="665"/>
      <c r="BZ122" s="665"/>
      <c r="CA122" s="665">
        <v>11294477</v>
      </c>
      <c r="CB122" s="665"/>
      <c r="CC122" s="665"/>
      <c r="CD122" s="665"/>
      <c r="CE122" s="665"/>
      <c r="CF122" s="683">
        <v>191.6</v>
      </c>
      <c r="CG122" s="687"/>
      <c r="CH122" s="687"/>
      <c r="CI122" s="687"/>
      <c r="CJ122" s="687"/>
      <c r="CK122" s="701"/>
      <c r="CL122" s="711"/>
      <c r="CM122" s="711"/>
      <c r="CN122" s="711"/>
      <c r="CO122" s="714"/>
      <c r="CP122" s="718" t="s">
        <v>464</v>
      </c>
      <c r="CQ122" s="412"/>
      <c r="CR122" s="412"/>
      <c r="CS122" s="412"/>
      <c r="CT122" s="412"/>
      <c r="CU122" s="412"/>
      <c r="CV122" s="412"/>
      <c r="CW122" s="412"/>
      <c r="CX122" s="412"/>
      <c r="CY122" s="412"/>
      <c r="CZ122" s="412"/>
      <c r="DA122" s="412"/>
      <c r="DB122" s="412"/>
      <c r="DC122" s="412"/>
      <c r="DD122" s="412"/>
      <c r="DE122" s="412"/>
      <c r="DF122" s="724"/>
      <c r="DG122" s="656">
        <v>359822</v>
      </c>
      <c r="DH122" s="664"/>
      <c r="DI122" s="664"/>
      <c r="DJ122" s="664"/>
      <c r="DK122" s="664"/>
      <c r="DL122" s="664">
        <v>403395</v>
      </c>
      <c r="DM122" s="664"/>
      <c r="DN122" s="664"/>
      <c r="DO122" s="664"/>
      <c r="DP122" s="664"/>
      <c r="DQ122" s="664">
        <v>429570</v>
      </c>
      <c r="DR122" s="664"/>
      <c r="DS122" s="664"/>
      <c r="DT122" s="664"/>
      <c r="DU122" s="664"/>
      <c r="DV122" s="739">
        <v>7.3</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495</v>
      </c>
      <c r="BP123" s="651"/>
      <c r="BQ123" s="658">
        <v>14771021</v>
      </c>
      <c r="BR123" s="666"/>
      <c r="BS123" s="666"/>
      <c r="BT123" s="666"/>
      <c r="BU123" s="666"/>
      <c r="BV123" s="666">
        <v>14915563</v>
      </c>
      <c r="BW123" s="666"/>
      <c r="BX123" s="666"/>
      <c r="BY123" s="666"/>
      <c r="BZ123" s="666"/>
      <c r="CA123" s="666">
        <v>15077444</v>
      </c>
      <c r="CB123" s="666"/>
      <c r="CC123" s="666"/>
      <c r="CD123" s="666"/>
      <c r="CE123" s="666"/>
      <c r="CF123" s="560"/>
      <c r="CG123" s="568"/>
      <c r="CH123" s="568"/>
      <c r="CI123" s="568"/>
      <c r="CJ123" s="694"/>
      <c r="CK123" s="701"/>
      <c r="CL123" s="711"/>
      <c r="CM123" s="711"/>
      <c r="CN123" s="711"/>
      <c r="CO123" s="714"/>
      <c r="CP123" s="718" t="s">
        <v>26</v>
      </c>
      <c r="CQ123" s="412"/>
      <c r="CR123" s="412"/>
      <c r="CS123" s="412"/>
      <c r="CT123" s="412"/>
      <c r="CU123" s="412"/>
      <c r="CV123" s="412"/>
      <c r="CW123" s="412"/>
      <c r="CX123" s="412"/>
      <c r="CY123" s="412"/>
      <c r="CZ123" s="412"/>
      <c r="DA123" s="412"/>
      <c r="DB123" s="412"/>
      <c r="DC123" s="412"/>
      <c r="DD123" s="412"/>
      <c r="DE123" s="412"/>
      <c r="DF123" s="724"/>
      <c r="DG123" s="498" t="s">
        <v>209</v>
      </c>
      <c r="DH123" s="459"/>
      <c r="DI123" s="459"/>
      <c r="DJ123" s="459"/>
      <c r="DK123" s="515"/>
      <c r="DL123" s="531" t="s">
        <v>209</v>
      </c>
      <c r="DM123" s="459"/>
      <c r="DN123" s="459"/>
      <c r="DO123" s="459"/>
      <c r="DP123" s="515"/>
      <c r="DQ123" s="531" t="s">
        <v>209</v>
      </c>
      <c r="DR123" s="459"/>
      <c r="DS123" s="459"/>
      <c r="DT123" s="459"/>
      <c r="DU123" s="515"/>
      <c r="DV123" s="555" t="s">
        <v>209</v>
      </c>
      <c r="DW123" s="563"/>
      <c r="DX123" s="563"/>
      <c r="DY123" s="563"/>
      <c r="DZ123" s="573"/>
    </row>
    <row r="124" spans="1:130" s="372" customFormat="1" ht="26.25" customHeight="1">
      <c r="A124" s="398"/>
      <c r="B124" s="422"/>
      <c r="C124" s="435" t="s">
        <v>349</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496</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89</v>
      </c>
      <c r="BR124" s="667"/>
      <c r="BS124" s="667"/>
      <c r="BT124" s="667"/>
      <c r="BU124" s="667"/>
      <c r="BV124" s="667">
        <v>86</v>
      </c>
      <c r="BW124" s="667"/>
      <c r="BX124" s="667"/>
      <c r="BY124" s="667"/>
      <c r="BZ124" s="667"/>
      <c r="CA124" s="667">
        <v>80.2</v>
      </c>
      <c r="CB124" s="667"/>
      <c r="CC124" s="667"/>
      <c r="CD124" s="667"/>
      <c r="CE124" s="667"/>
      <c r="CF124" s="561"/>
      <c r="CG124" s="569"/>
      <c r="CH124" s="569"/>
      <c r="CI124" s="569"/>
      <c r="CJ124" s="695"/>
      <c r="CK124" s="702"/>
      <c r="CL124" s="702"/>
      <c r="CM124" s="702"/>
      <c r="CN124" s="702"/>
      <c r="CO124" s="715"/>
      <c r="CP124" s="718" t="s">
        <v>497</v>
      </c>
      <c r="CQ124" s="412"/>
      <c r="CR124" s="412"/>
      <c r="CS124" s="412"/>
      <c r="CT124" s="412"/>
      <c r="CU124" s="412"/>
      <c r="CV124" s="412"/>
      <c r="CW124" s="412"/>
      <c r="CX124" s="412"/>
      <c r="CY124" s="412"/>
      <c r="CZ124" s="412"/>
      <c r="DA124" s="412"/>
      <c r="DB124" s="412"/>
      <c r="DC124" s="412"/>
      <c r="DD124" s="412"/>
      <c r="DE124" s="412"/>
      <c r="DF124" s="724"/>
      <c r="DG124" s="500">
        <v>33350</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498</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424</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209</v>
      </c>
      <c r="AB127" s="459"/>
      <c r="AC127" s="459"/>
      <c r="AD127" s="459"/>
      <c r="AE127" s="515"/>
      <c r="AF127" s="531" t="s">
        <v>209</v>
      </c>
      <c r="AG127" s="459"/>
      <c r="AH127" s="459"/>
      <c r="AI127" s="459"/>
      <c r="AJ127" s="515"/>
      <c r="AK127" s="531" t="s">
        <v>209</v>
      </c>
      <c r="AL127" s="459"/>
      <c r="AM127" s="459"/>
      <c r="AN127" s="459"/>
      <c r="AO127" s="515"/>
      <c r="AP127" s="555" t="s">
        <v>209</v>
      </c>
      <c r="AQ127" s="563"/>
      <c r="AR127" s="563"/>
      <c r="AS127" s="563"/>
      <c r="AT127" s="573"/>
      <c r="AU127" s="592"/>
      <c r="AV127" s="592"/>
      <c r="AW127" s="592"/>
      <c r="AX127" s="603" t="s">
        <v>501</v>
      </c>
      <c r="AY127" s="613"/>
      <c r="AZ127" s="613"/>
      <c r="BA127" s="613"/>
      <c r="BB127" s="613"/>
      <c r="BC127" s="613"/>
      <c r="BD127" s="613"/>
      <c r="BE127" s="633"/>
      <c r="BF127" s="635" t="s">
        <v>502</v>
      </c>
      <c r="BG127" s="613"/>
      <c r="BH127" s="613"/>
      <c r="BI127" s="613"/>
      <c r="BJ127" s="613"/>
      <c r="BK127" s="613"/>
      <c r="BL127" s="633"/>
      <c r="BM127" s="635" t="s">
        <v>425</v>
      </c>
      <c r="BN127" s="613"/>
      <c r="BO127" s="613"/>
      <c r="BP127" s="613"/>
      <c r="BQ127" s="613"/>
      <c r="BR127" s="613"/>
      <c r="BS127" s="633"/>
      <c r="BT127" s="635" t="s">
        <v>418</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450</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503</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122647</v>
      </c>
      <c r="AB128" s="503"/>
      <c r="AC128" s="503"/>
      <c r="AD128" s="503"/>
      <c r="AE128" s="514"/>
      <c r="AF128" s="530">
        <v>111754</v>
      </c>
      <c r="AG128" s="503"/>
      <c r="AH128" s="503"/>
      <c r="AI128" s="503"/>
      <c r="AJ128" s="514"/>
      <c r="AK128" s="530">
        <v>124305</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209</v>
      </c>
      <c r="BG128" s="640"/>
      <c r="BH128" s="640"/>
      <c r="BI128" s="640"/>
      <c r="BJ128" s="640"/>
      <c r="BK128" s="640"/>
      <c r="BL128" s="646"/>
      <c r="BM128" s="636">
        <v>14.08</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408</v>
      </c>
      <c r="CQ128" s="614"/>
      <c r="CR128" s="614"/>
      <c r="CS128" s="614"/>
      <c r="CT128" s="614"/>
      <c r="CU128" s="614"/>
      <c r="CV128" s="614"/>
      <c r="CW128" s="614"/>
      <c r="CX128" s="614"/>
      <c r="CY128" s="614"/>
      <c r="CZ128" s="614"/>
      <c r="DA128" s="614"/>
      <c r="DB128" s="614"/>
      <c r="DC128" s="614"/>
      <c r="DD128" s="614"/>
      <c r="DE128" s="614"/>
      <c r="DF128" s="634"/>
      <c r="DG128" s="727" t="s">
        <v>209</v>
      </c>
      <c r="DH128" s="730"/>
      <c r="DI128" s="730"/>
      <c r="DJ128" s="730"/>
      <c r="DK128" s="730"/>
      <c r="DL128" s="730" t="s">
        <v>209</v>
      </c>
      <c r="DM128" s="730"/>
      <c r="DN128" s="730"/>
      <c r="DO128" s="730"/>
      <c r="DP128" s="730"/>
      <c r="DQ128" s="730" t="s">
        <v>209</v>
      </c>
      <c r="DR128" s="730"/>
      <c r="DS128" s="730"/>
      <c r="DT128" s="730"/>
      <c r="DU128" s="730"/>
      <c r="DV128" s="741" t="s">
        <v>209</v>
      </c>
      <c r="DW128" s="741"/>
      <c r="DX128" s="741"/>
      <c r="DY128" s="741"/>
      <c r="DZ128" s="750"/>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254</v>
      </c>
      <c r="X129" s="479"/>
      <c r="Y129" s="479"/>
      <c r="Z129" s="492"/>
      <c r="AA129" s="498">
        <v>6818162</v>
      </c>
      <c r="AB129" s="459"/>
      <c r="AC129" s="459"/>
      <c r="AD129" s="459"/>
      <c r="AE129" s="515"/>
      <c r="AF129" s="531">
        <v>6881500</v>
      </c>
      <c r="AG129" s="459"/>
      <c r="AH129" s="459"/>
      <c r="AI129" s="459"/>
      <c r="AJ129" s="515"/>
      <c r="AK129" s="531">
        <v>6902891</v>
      </c>
      <c r="AL129" s="459"/>
      <c r="AM129" s="459"/>
      <c r="AN129" s="459"/>
      <c r="AO129" s="515"/>
      <c r="AP129" s="558"/>
      <c r="AQ129" s="566"/>
      <c r="AR129" s="566"/>
      <c r="AS129" s="566"/>
      <c r="AT129" s="576"/>
      <c r="AU129" s="594"/>
      <c r="AV129" s="594"/>
      <c r="AW129" s="594"/>
      <c r="AX129" s="604" t="s">
        <v>119</v>
      </c>
      <c r="AY129" s="432"/>
      <c r="AZ129" s="432"/>
      <c r="BA129" s="432"/>
      <c r="BB129" s="432"/>
      <c r="BC129" s="432"/>
      <c r="BD129" s="432"/>
      <c r="BE129" s="485"/>
      <c r="BF129" s="637" t="s">
        <v>209</v>
      </c>
      <c r="BG129" s="641"/>
      <c r="BH129" s="641"/>
      <c r="BI129" s="641"/>
      <c r="BJ129" s="641"/>
      <c r="BK129" s="641"/>
      <c r="BL129" s="647"/>
      <c r="BM129" s="637">
        <v>19.079999999999998</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504</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505</v>
      </c>
      <c r="X130" s="479"/>
      <c r="Y130" s="479"/>
      <c r="Z130" s="492"/>
      <c r="AA130" s="498">
        <v>966463</v>
      </c>
      <c r="AB130" s="459"/>
      <c r="AC130" s="459"/>
      <c r="AD130" s="459"/>
      <c r="AE130" s="515"/>
      <c r="AF130" s="531">
        <v>984395</v>
      </c>
      <c r="AG130" s="459"/>
      <c r="AH130" s="459"/>
      <c r="AI130" s="459"/>
      <c r="AJ130" s="515"/>
      <c r="AK130" s="531">
        <v>1008829</v>
      </c>
      <c r="AL130" s="459"/>
      <c r="AM130" s="459"/>
      <c r="AN130" s="459"/>
      <c r="AO130" s="515"/>
      <c r="AP130" s="558"/>
      <c r="AQ130" s="566"/>
      <c r="AR130" s="566"/>
      <c r="AS130" s="566"/>
      <c r="AT130" s="576"/>
      <c r="AU130" s="594"/>
      <c r="AV130" s="594"/>
      <c r="AW130" s="594"/>
      <c r="AX130" s="604" t="s">
        <v>438</v>
      </c>
      <c r="AY130" s="432"/>
      <c r="AZ130" s="432"/>
      <c r="BA130" s="432"/>
      <c r="BB130" s="432"/>
      <c r="BC130" s="432"/>
      <c r="BD130" s="432"/>
      <c r="BE130" s="485"/>
      <c r="BF130" s="638">
        <v>8.5</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5851699</v>
      </c>
      <c r="AB131" s="505"/>
      <c r="AC131" s="505"/>
      <c r="AD131" s="505"/>
      <c r="AE131" s="517"/>
      <c r="AF131" s="533">
        <v>5897105</v>
      </c>
      <c r="AG131" s="505"/>
      <c r="AH131" s="505"/>
      <c r="AI131" s="505"/>
      <c r="AJ131" s="517"/>
      <c r="AK131" s="533">
        <v>5894062</v>
      </c>
      <c r="AL131" s="505"/>
      <c r="AM131" s="505"/>
      <c r="AN131" s="505"/>
      <c r="AO131" s="517"/>
      <c r="AP131" s="559"/>
      <c r="AQ131" s="567"/>
      <c r="AR131" s="567"/>
      <c r="AS131" s="567"/>
      <c r="AT131" s="577"/>
      <c r="AU131" s="594"/>
      <c r="AV131" s="594"/>
      <c r="AW131" s="594"/>
      <c r="AX131" s="605" t="s">
        <v>478</v>
      </c>
      <c r="AY131" s="614"/>
      <c r="AZ131" s="614"/>
      <c r="BA131" s="614"/>
      <c r="BB131" s="614"/>
      <c r="BC131" s="614"/>
      <c r="BD131" s="614"/>
      <c r="BE131" s="634"/>
      <c r="BF131" s="639">
        <v>80.2</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32</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506</v>
      </c>
      <c r="W132" s="475"/>
      <c r="X132" s="475"/>
      <c r="Y132" s="475"/>
      <c r="Z132" s="494"/>
      <c r="AA132" s="501">
        <v>8.686212329</v>
      </c>
      <c r="AB132" s="506"/>
      <c r="AC132" s="506"/>
      <c r="AD132" s="506"/>
      <c r="AE132" s="518"/>
      <c r="AF132" s="534">
        <v>8.1766731299999993</v>
      </c>
      <c r="AG132" s="506"/>
      <c r="AH132" s="506"/>
      <c r="AI132" s="506"/>
      <c r="AJ132" s="518"/>
      <c r="AK132" s="534">
        <v>8.8977347029999994</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8.6</v>
      </c>
      <c r="AB133" s="507"/>
      <c r="AC133" s="507"/>
      <c r="AD133" s="507"/>
      <c r="AE133" s="519"/>
      <c r="AF133" s="502">
        <v>8.4</v>
      </c>
      <c r="AG133" s="507"/>
      <c r="AH133" s="507"/>
      <c r="AI133" s="507"/>
      <c r="AJ133" s="519"/>
      <c r="AK133" s="502">
        <v>8.5</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W8W1G4XC9oO1JnDLsMXrSuT5FaIemtkkqBryIXGddcafXV8CiJfKNn4uUzhAntWAQURF5DuETW1Yg0KeiwKcUg==" saltValue="p0Ym/RCIHzdteRwWJ2LJr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P104"/>
  <sheetViews>
    <sheetView showGridLines="0" view="pageBreakPreview" topLeftCell="AG19" zoomScale="70" zoomScaleNormal="85" zoomScaleSheetLayoutView="70" workbookViewId="0">
      <selection activeCell="L6" sqref="L6:V8"/>
    </sheetView>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102</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NoUlOMe1qb1WiDp5t3Nq7czDCDt/+R4r4BsfBi5r+D+SDsVtgTwUPbbLLfyNR2kWSzt8YFrp+8BiHjUTlTGI2g==" saltValue="qZMYLcuh0pfFjlya3102r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L67"/>
  <sheetViews>
    <sheetView showGridLines="0" topLeftCell="BC34" zoomScale="70" zoomScaleNormal="70" zoomScaleSheetLayoutView="55" workbookViewId="0">
      <selection activeCell="L6" sqref="L6:V8"/>
    </sheetView>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FuUeYpmtHwvZUVJ3XSAsOKtcn8t9GCmn7WWwW4eEddrA2Kr/UsURSXuFRASTJbFJNuMNUM22hDLis1oD6WqsQ==" saltValue="ZAMhhKZWifu9CjyKgk275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T73"/>
  <sheetViews>
    <sheetView showGridLines="0" view="pageBreakPreview" zoomScaleSheetLayoutView="100" workbookViewId="0">
      <selection activeCell="L6" sqref="L6:V8"/>
    </sheetView>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508</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342</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509</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510</v>
      </c>
      <c r="AQ8" s="835" t="s">
        <v>512</v>
      </c>
      <c r="AR8" s="849" t="s">
        <v>157</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467</v>
      </c>
      <c r="AL9" s="783"/>
      <c r="AM9" s="783"/>
      <c r="AN9" s="800"/>
      <c r="AO9" s="813">
        <v>2112124</v>
      </c>
      <c r="AP9" s="813">
        <v>92048</v>
      </c>
      <c r="AQ9" s="836">
        <v>70630</v>
      </c>
      <c r="AR9" s="850">
        <v>30.3</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507</v>
      </c>
      <c r="AL10" s="783"/>
      <c r="AM10" s="783"/>
      <c r="AN10" s="800"/>
      <c r="AO10" s="814">
        <v>269151</v>
      </c>
      <c r="AP10" s="814">
        <v>11730</v>
      </c>
      <c r="AQ10" s="837">
        <v>8333</v>
      </c>
      <c r="AR10" s="851">
        <v>40.799999999999997</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220</v>
      </c>
      <c r="AL11" s="783"/>
      <c r="AM11" s="783"/>
      <c r="AN11" s="800"/>
      <c r="AO11" s="814">
        <v>58734</v>
      </c>
      <c r="AP11" s="814">
        <v>2560</v>
      </c>
      <c r="AQ11" s="837">
        <v>8447</v>
      </c>
      <c r="AR11" s="851">
        <v>-69.7</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406</v>
      </c>
      <c r="AL12" s="783"/>
      <c r="AM12" s="783"/>
      <c r="AN12" s="800"/>
      <c r="AO12" s="814" t="s">
        <v>209</v>
      </c>
      <c r="AP12" s="814" t="s">
        <v>209</v>
      </c>
      <c r="AQ12" s="837">
        <v>1002</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252</v>
      </c>
      <c r="AL13" s="783"/>
      <c r="AM13" s="783"/>
      <c r="AN13" s="800"/>
      <c r="AO13" s="814" t="s">
        <v>209</v>
      </c>
      <c r="AP13" s="814" t="s">
        <v>209</v>
      </c>
      <c r="AQ13" s="837">
        <v>12</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300</v>
      </c>
      <c r="AL14" s="783"/>
      <c r="AM14" s="783"/>
      <c r="AN14" s="800"/>
      <c r="AO14" s="814">
        <v>70167</v>
      </c>
      <c r="AP14" s="814">
        <v>3058</v>
      </c>
      <c r="AQ14" s="837">
        <v>2952</v>
      </c>
      <c r="AR14" s="851">
        <v>3.6</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513</v>
      </c>
      <c r="AL15" s="783"/>
      <c r="AM15" s="783"/>
      <c r="AN15" s="800"/>
      <c r="AO15" s="814">
        <v>64453</v>
      </c>
      <c r="AP15" s="814">
        <v>2809</v>
      </c>
      <c r="AQ15" s="837">
        <v>1842</v>
      </c>
      <c r="AR15" s="851">
        <v>52.5</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319</v>
      </c>
      <c r="AL16" s="784"/>
      <c r="AM16" s="784"/>
      <c r="AN16" s="801"/>
      <c r="AO16" s="814">
        <v>-184021</v>
      </c>
      <c r="AP16" s="814">
        <v>-8020</v>
      </c>
      <c r="AQ16" s="837">
        <v>-6186</v>
      </c>
      <c r="AR16" s="851">
        <v>29.6</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2390608</v>
      </c>
      <c r="AP17" s="814">
        <v>104184</v>
      </c>
      <c r="AQ17" s="837">
        <v>87031</v>
      </c>
      <c r="AR17" s="851">
        <v>19.7</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194</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347</v>
      </c>
      <c r="AQ20" s="838" t="s">
        <v>44</v>
      </c>
      <c r="AR20" s="852"/>
    </row>
    <row r="21" spans="1:46" s="756" customFormat="1">
      <c r="A21" s="758"/>
      <c r="AK21" s="773" t="s">
        <v>188</v>
      </c>
      <c r="AL21" s="786"/>
      <c r="AM21" s="786"/>
      <c r="AN21" s="803"/>
      <c r="AO21" s="816">
        <v>10.37</v>
      </c>
      <c r="AP21" s="826">
        <v>8.3000000000000007</v>
      </c>
      <c r="AQ21" s="839">
        <v>2.0699999999999998</v>
      </c>
      <c r="AS21" s="858"/>
      <c r="AT21" s="758"/>
    </row>
    <row r="22" spans="1:46" s="756" customFormat="1">
      <c r="A22" s="758"/>
      <c r="AK22" s="773" t="s">
        <v>516</v>
      </c>
      <c r="AL22" s="786"/>
      <c r="AM22" s="786"/>
      <c r="AN22" s="803"/>
      <c r="AO22" s="817">
        <v>95.1</v>
      </c>
      <c r="AP22" s="827">
        <v>97.7</v>
      </c>
      <c r="AQ22" s="840">
        <v>-2.6</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517</v>
      </c>
      <c r="AP26" s="828"/>
      <c r="AQ26" s="828"/>
      <c r="AR26" s="828"/>
      <c r="AS26" s="760"/>
      <c r="AT26" s="760"/>
    </row>
    <row r="27" spans="1:46">
      <c r="A27" s="761"/>
      <c r="AO27" s="766"/>
      <c r="AP27" s="766"/>
      <c r="AQ27" s="766"/>
      <c r="AR27" s="766"/>
      <c r="AS27" s="766"/>
      <c r="AT27" s="766"/>
    </row>
    <row r="28" spans="1:46" ht="17.25">
      <c r="A28" s="757" t="s">
        <v>278</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123</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509</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510</v>
      </c>
      <c r="AQ31" s="835" t="s">
        <v>512</v>
      </c>
      <c r="AR31" s="849" t="s">
        <v>157</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1117181</v>
      </c>
      <c r="AP32" s="814">
        <v>48687</v>
      </c>
      <c r="AQ32" s="841">
        <v>50496</v>
      </c>
      <c r="AR32" s="851">
        <v>-3.6</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209</v>
      </c>
      <c r="AP34" s="814" t="s">
        <v>209</v>
      </c>
      <c r="AQ34" s="841">
        <v>40</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366864</v>
      </c>
      <c r="AP35" s="814">
        <v>15988</v>
      </c>
      <c r="AQ35" s="841">
        <v>19688</v>
      </c>
      <c r="AR35" s="851">
        <v>-18.8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38</v>
      </c>
      <c r="AL36" s="787"/>
      <c r="AM36" s="787"/>
      <c r="AN36" s="804"/>
      <c r="AO36" s="814">
        <v>173491</v>
      </c>
      <c r="AP36" s="814">
        <v>7561</v>
      </c>
      <c r="AQ36" s="841">
        <v>2838</v>
      </c>
      <c r="AR36" s="851">
        <v>166.4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360</v>
      </c>
      <c r="AL37" s="787"/>
      <c r="AM37" s="787"/>
      <c r="AN37" s="804"/>
      <c r="AO37" s="814" t="s">
        <v>209</v>
      </c>
      <c r="AP37" s="814" t="s">
        <v>209</v>
      </c>
      <c r="AQ37" s="841">
        <v>486</v>
      </c>
      <c r="AR37" s="851" t="s">
        <v>209</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v>36</v>
      </c>
      <c r="AP38" s="818">
        <v>2</v>
      </c>
      <c r="AQ38" s="842">
        <v>3</v>
      </c>
      <c r="AR38" s="840">
        <v>-33.299999999999997</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87</v>
      </c>
      <c r="AL39" s="788"/>
      <c r="AM39" s="788"/>
      <c r="AN39" s="805"/>
      <c r="AO39" s="814">
        <v>-124305</v>
      </c>
      <c r="AP39" s="814">
        <v>-5417</v>
      </c>
      <c r="AQ39" s="841">
        <v>-4320</v>
      </c>
      <c r="AR39" s="851">
        <v>25.4</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-1008829</v>
      </c>
      <c r="AP40" s="814">
        <v>-43965</v>
      </c>
      <c r="AQ40" s="841">
        <v>-47973</v>
      </c>
      <c r="AR40" s="851">
        <v>-8.4</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399</v>
      </c>
      <c r="AL41" s="789"/>
      <c r="AM41" s="789"/>
      <c r="AN41" s="806"/>
      <c r="AO41" s="814">
        <v>524438</v>
      </c>
      <c r="AP41" s="814">
        <v>22855</v>
      </c>
      <c r="AQ41" s="841">
        <v>21258</v>
      </c>
      <c r="AR41" s="851">
        <v>7.5</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183</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522</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523</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135</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524</v>
      </c>
      <c r="AQ50" s="844" t="s">
        <v>393</v>
      </c>
      <c r="AR50" s="854" t="s">
        <v>525</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249</v>
      </c>
      <c r="AL51" s="790"/>
      <c r="AM51" s="796">
        <v>3642127</v>
      </c>
      <c r="AN51" s="809">
        <v>148719</v>
      </c>
      <c r="AO51" s="821">
        <v>21.7</v>
      </c>
      <c r="AP51" s="832">
        <v>81768</v>
      </c>
      <c r="AQ51" s="845">
        <v>-23.3</v>
      </c>
      <c r="AR51" s="855">
        <v>45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288</v>
      </c>
      <c r="AM52" s="797">
        <v>688619</v>
      </c>
      <c r="AN52" s="810">
        <v>28118</v>
      </c>
      <c r="AO52" s="822">
        <v>-28.4</v>
      </c>
      <c r="AP52" s="833">
        <v>37917</v>
      </c>
      <c r="AQ52" s="846">
        <v>-16.7</v>
      </c>
      <c r="AR52" s="856">
        <v>-11.7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137</v>
      </c>
      <c r="AL53" s="790"/>
      <c r="AM53" s="796">
        <v>1680508</v>
      </c>
      <c r="AN53" s="809">
        <v>69601</v>
      </c>
      <c r="AO53" s="821">
        <v>-53.2</v>
      </c>
      <c r="AP53" s="832">
        <v>65876</v>
      </c>
      <c r="AQ53" s="845">
        <v>-19.399999999999999</v>
      </c>
      <c r="AR53" s="855">
        <v>-33.799999999999997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288</v>
      </c>
      <c r="AM54" s="797">
        <v>950788</v>
      </c>
      <c r="AN54" s="810">
        <v>39378</v>
      </c>
      <c r="AO54" s="822">
        <v>40</v>
      </c>
      <c r="AP54" s="833">
        <v>36484</v>
      </c>
      <c r="AQ54" s="846">
        <v>-3.8</v>
      </c>
      <c r="AR54" s="856">
        <v>43.8</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247</v>
      </c>
      <c r="AL55" s="790"/>
      <c r="AM55" s="796">
        <v>2074637</v>
      </c>
      <c r="AN55" s="809">
        <v>87331</v>
      </c>
      <c r="AO55" s="821">
        <v>25.5</v>
      </c>
      <c r="AP55" s="832">
        <v>68468</v>
      </c>
      <c r="AQ55" s="845">
        <v>3.9</v>
      </c>
      <c r="AR55" s="855">
        <v>21.6</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288</v>
      </c>
      <c r="AM56" s="797">
        <v>868033</v>
      </c>
      <c r="AN56" s="810">
        <v>36540</v>
      </c>
      <c r="AO56" s="822">
        <v>-7.2</v>
      </c>
      <c r="AP56" s="833">
        <v>34140</v>
      </c>
      <c r="AQ56" s="846">
        <v>-6.4</v>
      </c>
      <c r="AR56" s="856">
        <v>-0.8</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511</v>
      </c>
      <c r="AL57" s="790"/>
      <c r="AM57" s="796">
        <v>1810418</v>
      </c>
      <c r="AN57" s="809">
        <v>77484</v>
      </c>
      <c r="AO57" s="821">
        <v>-11.3</v>
      </c>
      <c r="AP57" s="832">
        <v>69729</v>
      </c>
      <c r="AQ57" s="845">
        <v>1.8</v>
      </c>
      <c r="AR57" s="855">
        <v>-13.1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288</v>
      </c>
      <c r="AM58" s="797">
        <v>778292</v>
      </c>
      <c r="AN58" s="810">
        <v>33310</v>
      </c>
      <c r="AO58" s="822">
        <v>-8.8000000000000007</v>
      </c>
      <c r="AP58" s="833">
        <v>38908</v>
      </c>
      <c r="AQ58" s="846">
        <v>14</v>
      </c>
      <c r="AR58" s="856">
        <v>-22.8</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526</v>
      </c>
      <c r="AL59" s="790"/>
      <c r="AM59" s="796">
        <v>1769855</v>
      </c>
      <c r="AN59" s="809">
        <v>77131</v>
      </c>
      <c r="AO59" s="821">
        <v>-0.5</v>
      </c>
      <c r="AP59" s="832">
        <v>74581</v>
      </c>
      <c r="AQ59" s="845">
        <v>7</v>
      </c>
      <c r="AR59" s="855">
        <v>-7.5</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288</v>
      </c>
      <c r="AM60" s="797">
        <v>885839</v>
      </c>
      <c r="AN60" s="810">
        <v>38605</v>
      </c>
      <c r="AO60" s="822">
        <v>15.9</v>
      </c>
      <c r="AP60" s="833">
        <v>41563</v>
      </c>
      <c r="AQ60" s="846">
        <v>6.8</v>
      </c>
      <c r="AR60" s="856">
        <v>9.1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527</v>
      </c>
      <c r="AL61" s="793"/>
      <c r="AM61" s="796">
        <v>2195509</v>
      </c>
      <c r="AN61" s="809">
        <v>92053</v>
      </c>
      <c r="AO61" s="821">
        <v>-3.6</v>
      </c>
      <c r="AP61" s="832">
        <v>72084</v>
      </c>
      <c r="AQ61" s="847">
        <v>-6</v>
      </c>
      <c r="AR61" s="855">
        <v>2.4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288</v>
      </c>
      <c r="AM62" s="797">
        <v>834314</v>
      </c>
      <c r="AN62" s="810">
        <v>35190</v>
      </c>
      <c r="AO62" s="822">
        <v>2.2999999999999998</v>
      </c>
      <c r="AP62" s="833">
        <v>37802</v>
      </c>
      <c r="AQ62" s="846">
        <v>-1.2</v>
      </c>
      <c r="AR62" s="856">
        <v>3.5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SxgblHKjg8w486bJCDkFYPhiT4oUaAeYTSK9HxlDzErq/4EshirfzYlZU/y3D2/P67D0P9qvS3sQqU9LTI4e3Q==" saltValue="6dbPttDJjfWqxptu1jn88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U121"/>
  <sheetViews>
    <sheetView showGridLines="0" zoomScaleSheetLayoutView="55" workbookViewId="0">
      <selection activeCell="L6" sqref="L6:V8"/>
    </sheetView>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102</v>
      </c>
    </row>
    <row r="120" spans="125:125" ht="13.5" hidden="1" customHeight="1"/>
    <row r="121" spans="125:125" ht="13.5" hidden="1" customHeight="1">
      <c r="DU121" s="753"/>
    </row>
  </sheetData>
  <sheetProtection algorithmName="SHA-512" hashValue="W0/E1AEyiFEfWicXHsGdySKZFLCNHNSRRvTdoUHEJYdwERjgX5Li307xWbrWkLMMRmUaoZ2jl8Ue0VvPaL3r2g==" saltValue="fYhGnrCljTifTDIMqI4jBQ=="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U116"/>
  <sheetViews>
    <sheetView showGridLines="0" zoomScale="70" zoomScaleNormal="70" zoomScaleSheetLayoutView="55" workbookViewId="0">
      <selection activeCell="L6" sqref="L6:V8"/>
    </sheetView>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102</v>
      </c>
    </row>
  </sheetData>
  <sheetProtection algorithmName="SHA-512" hashValue="368p5ssNiKuIkvQ06sFolOjXkB405qK0TjOsxfjgmF9INWyMbTvTlx7X//t6uoZArk7t/HJsDVod9zSD8BD3fA==" saltValue="5A+f5T7nHEItuM5chCZDaA=="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rgb="FF00B0F0"/>
    <pageSetUpPr fitToPage="1"/>
  </sheetPr>
  <dimension ref="B45:J49"/>
  <sheetViews>
    <sheetView showGridLines="0" zoomScaleSheetLayoutView="100" workbookViewId="0">
      <selection activeCell="L6" sqref="L6:V8"/>
    </sheetView>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529</v>
      </c>
      <c r="G46" s="879" t="s">
        <v>530</v>
      </c>
      <c r="H46" s="879" t="s">
        <v>449</v>
      </c>
      <c r="I46" s="879" t="s">
        <v>531</v>
      </c>
      <c r="J46" s="884" t="s">
        <v>532</v>
      </c>
    </row>
    <row r="47" spans="2:10" ht="57.75" customHeight="1">
      <c r="B47" s="864"/>
      <c r="C47" s="868" t="s">
        <v>3</v>
      </c>
      <c r="D47" s="868"/>
      <c r="E47" s="872"/>
      <c r="F47" s="876">
        <v>21.53</v>
      </c>
      <c r="G47" s="880">
        <v>19.23</v>
      </c>
      <c r="H47" s="880">
        <v>13.84</v>
      </c>
      <c r="I47" s="880">
        <v>16.23</v>
      </c>
      <c r="J47" s="885">
        <v>20.6</v>
      </c>
    </row>
    <row r="48" spans="2:10" ht="57.75" customHeight="1">
      <c r="B48" s="865"/>
      <c r="C48" s="869" t="s">
        <v>10</v>
      </c>
      <c r="D48" s="869"/>
      <c r="E48" s="873"/>
      <c r="F48" s="877">
        <v>6.15</v>
      </c>
      <c r="G48" s="881">
        <v>1.49</v>
      </c>
      <c r="H48" s="881">
        <v>2.82</v>
      </c>
      <c r="I48" s="881">
        <v>3.48</v>
      </c>
      <c r="J48" s="886">
        <v>3.65</v>
      </c>
    </row>
    <row r="49" spans="2:10" ht="57.75" customHeight="1">
      <c r="B49" s="866"/>
      <c r="C49" s="870" t="s">
        <v>13</v>
      </c>
      <c r="D49" s="870"/>
      <c r="E49" s="874"/>
      <c r="F49" s="878">
        <v>4.5599999999999996</v>
      </c>
      <c r="G49" s="882" t="s">
        <v>533</v>
      </c>
      <c r="H49" s="882" t="s">
        <v>74</v>
      </c>
      <c r="I49" s="882">
        <v>3.2</v>
      </c>
      <c r="J49" s="887">
        <v>4.59</v>
      </c>
    </row>
    <row r="50" spans="2:10" ht="13.5" customHeight="1"/>
  </sheetData>
  <sheetProtection algorithmName="SHA-512" hashValue="+ij0S+uj2flpYXfoHB0ebAyTi7dg7ZY1NRhB24Fmfv+MgyI1Noz5jh+bXIePZsDj7S0RZ8DoY860CdgTOyl0Tg==" saltValue="Eocmk1wmEpGIXDjPADp0i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rgb="FF00B0F0"/>
    <pageSetUpPr fitToPage="1"/>
  </sheetPr>
  <dimension ref="A1:P45"/>
  <sheetViews>
    <sheetView showGridLines="0" zoomScaleSheetLayoutView="100" workbookViewId="0">
      <selection activeCell="L6" sqref="L6:V8"/>
    </sheetView>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529</v>
      </c>
      <c r="G33" s="909" t="s">
        <v>530</v>
      </c>
      <c r="H33" s="909" t="s">
        <v>449</v>
      </c>
      <c r="I33" s="909" t="s">
        <v>531</v>
      </c>
      <c r="J33" s="913" t="s">
        <v>532</v>
      </c>
      <c r="K33" s="888"/>
      <c r="L33" s="888"/>
      <c r="M33" s="888"/>
      <c r="N33" s="888"/>
      <c r="O33" s="888"/>
      <c r="P33" s="888"/>
    </row>
    <row r="34" spans="1:16" ht="39" customHeight="1">
      <c r="A34" s="888"/>
      <c r="B34" s="890"/>
      <c r="C34" s="896" t="s">
        <v>464</v>
      </c>
      <c r="D34" s="896"/>
      <c r="E34" s="901"/>
      <c r="F34" s="905">
        <v>11.96</v>
      </c>
      <c r="G34" s="910">
        <v>12.2</v>
      </c>
      <c r="H34" s="910">
        <v>12.45</v>
      </c>
      <c r="I34" s="910">
        <v>12.18</v>
      </c>
      <c r="J34" s="914">
        <v>12.19</v>
      </c>
      <c r="K34" s="888"/>
      <c r="L34" s="888"/>
      <c r="M34" s="888"/>
      <c r="N34" s="888"/>
      <c r="O34" s="888"/>
      <c r="P34" s="888"/>
    </row>
    <row r="35" spans="1:16" ht="39" customHeight="1">
      <c r="A35" s="888"/>
      <c r="B35" s="891"/>
      <c r="C35" s="897" t="s">
        <v>454</v>
      </c>
      <c r="D35" s="897"/>
      <c r="E35" s="902"/>
      <c r="F35" s="906">
        <v>6.1</v>
      </c>
      <c r="G35" s="911">
        <v>1.43</v>
      </c>
      <c r="H35" s="911">
        <v>2.77</v>
      </c>
      <c r="I35" s="911">
        <v>3.43</v>
      </c>
      <c r="J35" s="915">
        <v>3.62</v>
      </c>
      <c r="K35" s="888"/>
      <c r="L35" s="888"/>
      <c r="M35" s="888"/>
      <c r="N35" s="888"/>
      <c r="O35" s="888"/>
      <c r="P35" s="888"/>
    </row>
    <row r="36" spans="1:16" ht="39" customHeight="1">
      <c r="A36" s="888"/>
      <c r="B36" s="891"/>
      <c r="C36" s="897" t="s">
        <v>26</v>
      </c>
      <c r="D36" s="897"/>
      <c r="E36" s="902"/>
      <c r="F36" s="906">
        <v>0.4</v>
      </c>
      <c r="G36" s="911">
        <v>0.85</v>
      </c>
      <c r="H36" s="911">
        <v>0.82</v>
      </c>
      <c r="I36" s="911">
        <v>0.57999999999999996</v>
      </c>
      <c r="J36" s="915">
        <v>0.44</v>
      </c>
      <c r="K36" s="888"/>
      <c r="L36" s="888"/>
      <c r="M36" s="888"/>
      <c r="N36" s="888"/>
      <c r="O36" s="888"/>
      <c r="P36" s="888"/>
    </row>
    <row r="37" spans="1:16" ht="39" customHeight="1">
      <c r="A37" s="888"/>
      <c r="B37" s="891"/>
      <c r="C37" s="897" t="s">
        <v>256</v>
      </c>
      <c r="D37" s="897"/>
      <c r="E37" s="902"/>
      <c r="F37" s="906">
        <v>1.46</v>
      </c>
      <c r="G37" s="911">
        <v>2.2200000000000002</v>
      </c>
      <c r="H37" s="911">
        <v>1.55</v>
      </c>
      <c r="I37" s="911">
        <v>0.48</v>
      </c>
      <c r="J37" s="915">
        <v>9.e-002</v>
      </c>
      <c r="K37" s="888"/>
      <c r="L37" s="888"/>
      <c r="M37" s="888"/>
      <c r="N37" s="888"/>
      <c r="O37" s="888"/>
      <c r="P37" s="888"/>
    </row>
    <row r="38" spans="1:16" ht="39" customHeight="1">
      <c r="A38" s="888"/>
      <c r="B38" s="891"/>
      <c r="C38" s="897" t="s">
        <v>457</v>
      </c>
      <c r="D38" s="897"/>
      <c r="E38" s="902"/>
      <c r="F38" s="906">
        <v>0</v>
      </c>
      <c r="G38" s="911">
        <v>5.e-002</v>
      </c>
      <c r="H38" s="911">
        <v>4.e-002</v>
      </c>
      <c r="I38" s="911">
        <v>0</v>
      </c>
      <c r="J38" s="915">
        <v>1.e-002</v>
      </c>
      <c r="K38" s="888"/>
      <c r="L38" s="888"/>
      <c r="M38" s="888"/>
      <c r="N38" s="888"/>
      <c r="O38" s="888"/>
      <c r="P38" s="888"/>
    </row>
    <row r="39" spans="1:16" ht="39" customHeight="1">
      <c r="A39" s="888"/>
      <c r="B39" s="891"/>
      <c r="C39" s="897" t="s">
        <v>456</v>
      </c>
      <c r="D39" s="897"/>
      <c r="E39" s="902"/>
      <c r="F39" s="906">
        <v>3.e-002</v>
      </c>
      <c r="G39" s="911">
        <v>0</v>
      </c>
      <c r="H39" s="911">
        <v>0</v>
      </c>
      <c r="I39" s="911">
        <v>4.e-002</v>
      </c>
      <c r="J39" s="915">
        <v>0</v>
      </c>
      <c r="K39" s="888"/>
      <c r="L39" s="888"/>
      <c r="M39" s="888"/>
      <c r="N39" s="888"/>
      <c r="O39" s="888"/>
      <c r="P39" s="888"/>
    </row>
    <row r="40" spans="1:16" ht="39" customHeight="1">
      <c r="A40" s="888"/>
      <c r="B40" s="891"/>
      <c r="C40" s="897" t="s">
        <v>238</v>
      </c>
      <c r="D40" s="897"/>
      <c r="E40" s="902"/>
      <c r="F40" s="906">
        <v>0</v>
      </c>
      <c r="G40" s="911">
        <v>0</v>
      </c>
      <c r="H40" s="911">
        <v>0</v>
      </c>
      <c r="I40" s="911">
        <v>0</v>
      </c>
      <c r="J40" s="915">
        <v>0</v>
      </c>
      <c r="K40" s="888"/>
      <c r="L40" s="888"/>
      <c r="M40" s="888"/>
      <c r="N40" s="888"/>
      <c r="O40" s="888"/>
      <c r="P40" s="888"/>
    </row>
    <row r="41" spans="1:16" ht="39" customHeight="1">
      <c r="A41" s="888"/>
      <c r="B41" s="891"/>
      <c r="C41" s="897" t="s">
        <v>47</v>
      </c>
      <c r="D41" s="897"/>
      <c r="E41" s="902"/>
      <c r="F41" s="906">
        <v>0</v>
      </c>
      <c r="G41" s="911">
        <v>0</v>
      </c>
      <c r="H41" s="911">
        <v>0</v>
      </c>
      <c r="I41" s="911">
        <v>0</v>
      </c>
      <c r="J41" s="915">
        <v>0</v>
      </c>
      <c r="K41" s="888"/>
      <c r="L41" s="888"/>
      <c r="M41" s="888"/>
      <c r="N41" s="888"/>
      <c r="O41" s="888"/>
      <c r="P41" s="888"/>
    </row>
    <row r="42" spans="1:16" ht="39" customHeight="1">
      <c r="A42" s="888"/>
      <c r="B42" s="892"/>
      <c r="C42" s="897" t="s">
        <v>534</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493</v>
      </c>
      <c r="D43" s="898"/>
      <c r="E43" s="903"/>
      <c r="F43" s="907">
        <v>0</v>
      </c>
      <c r="G43" s="912">
        <v>0</v>
      </c>
      <c r="H43" s="912">
        <v>0</v>
      </c>
      <c r="I43" s="912">
        <v>0</v>
      </c>
      <c r="J43" s="916">
        <v>0</v>
      </c>
      <c r="K43" s="888"/>
      <c r="L43" s="888"/>
      <c r="M43" s="888"/>
      <c r="N43" s="888"/>
      <c r="O43" s="888"/>
      <c r="P43" s="888"/>
    </row>
    <row r="44" spans="1:16" ht="39" customHeight="1">
      <c r="A44" s="888"/>
      <c r="B44" s="894" t="s">
        <v>16</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DGs1fqV5OcxWAATwS2d3NQeDk7FgRZ0/FkEIGyAs/M8zgsZM5woelc5h+53LpiFqc+yxQrR7ROKqrZQ8XA9f4w==" saltValue="Q3hk24bal4pzqy1S/Cgha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rgb="FF00B0F0"/>
    <pageSetUpPr fitToPage="1"/>
  </sheetPr>
  <dimension ref="A1:U62"/>
  <sheetViews>
    <sheetView showGridLines="0" zoomScaleSheetLayoutView="55" workbookViewId="0">
      <selection activeCell="L6" sqref="L6:V8"/>
    </sheetView>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22</v>
      </c>
      <c r="C44" s="930"/>
      <c r="D44" s="930"/>
      <c r="E44" s="947"/>
      <c r="F44" s="947"/>
      <c r="G44" s="947"/>
      <c r="H44" s="947"/>
      <c r="I44" s="947"/>
      <c r="J44" s="955" t="s">
        <v>14</v>
      </c>
      <c r="K44" s="962" t="s">
        <v>529</v>
      </c>
      <c r="L44" s="970" t="s">
        <v>530</v>
      </c>
      <c r="M44" s="970" t="s">
        <v>449</v>
      </c>
      <c r="N44" s="970" t="s">
        <v>531</v>
      </c>
      <c r="O44" s="978" t="s">
        <v>532</v>
      </c>
      <c r="P44" s="761"/>
      <c r="Q44" s="761"/>
      <c r="R44" s="761"/>
      <c r="S44" s="761"/>
      <c r="T44" s="761"/>
      <c r="U44" s="761"/>
    </row>
    <row r="45" spans="1:21" ht="30.75" customHeight="1">
      <c r="A45" s="761"/>
      <c r="B45" s="918" t="s">
        <v>27</v>
      </c>
      <c r="C45" s="931"/>
      <c r="D45" s="940"/>
      <c r="E45" s="948" t="s">
        <v>24</v>
      </c>
      <c r="F45" s="948"/>
      <c r="G45" s="948"/>
      <c r="H45" s="948"/>
      <c r="I45" s="948"/>
      <c r="J45" s="956"/>
      <c r="K45" s="963">
        <v>1133</v>
      </c>
      <c r="L45" s="971">
        <v>1102</v>
      </c>
      <c r="M45" s="971">
        <v>1116</v>
      </c>
      <c r="N45" s="971">
        <v>1066</v>
      </c>
      <c r="O45" s="979">
        <v>1117</v>
      </c>
      <c r="P45" s="761"/>
      <c r="Q45" s="761"/>
      <c r="R45" s="761"/>
      <c r="S45" s="761"/>
      <c r="T45" s="761"/>
      <c r="U45" s="761"/>
    </row>
    <row r="46" spans="1:21" ht="30.75" customHeight="1">
      <c r="A46" s="761"/>
      <c r="B46" s="919"/>
      <c r="C46" s="932"/>
      <c r="D46" s="941"/>
      <c r="E46" s="949" t="s">
        <v>30</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35</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40</v>
      </c>
      <c r="F48" s="949"/>
      <c r="G48" s="949"/>
      <c r="H48" s="949"/>
      <c r="I48" s="949"/>
      <c r="J48" s="957"/>
      <c r="K48" s="964">
        <v>258</v>
      </c>
      <c r="L48" s="972">
        <v>291</v>
      </c>
      <c r="M48" s="972">
        <v>307</v>
      </c>
      <c r="N48" s="972">
        <v>339</v>
      </c>
      <c r="O48" s="980">
        <v>367</v>
      </c>
      <c r="P48" s="761"/>
      <c r="Q48" s="761"/>
      <c r="R48" s="761"/>
      <c r="S48" s="761"/>
      <c r="T48" s="761"/>
      <c r="U48" s="761"/>
    </row>
    <row r="49" spans="1:21" ht="30.75" customHeight="1">
      <c r="A49" s="761"/>
      <c r="B49" s="919"/>
      <c r="C49" s="932"/>
      <c r="D49" s="941"/>
      <c r="E49" s="949" t="s">
        <v>0</v>
      </c>
      <c r="F49" s="949"/>
      <c r="G49" s="949"/>
      <c r="H49" s="949"/>
      <c r="I49" s="949"/>
      <c r="J49" s="957"/>
      <c r="K49" s="964">
        <v>174</v>
      </c>
      <c r="L49" s="972">
        <v>174</v>
      </c>
      <c r="M49" s="972">
        <v>174</v>
      </c>
      <c r="N49" s="972">
        <v>174</v>
      </c>
      <c r="O49" s="980">
        <v>173</v>
      </c>
      <c r="P49" s="761"/>
      <c r="Q49" s="761"/>
      <c r="R49" s="761"/>
      <c r="S49" s="761"/>
      <c r="T49" s="761"/>
      <c r="U49" s="761"/>
    </row>
    <row r="50" spans="1:21" ht="30.75" customHeight="1">
      <c r="A50" s="761"/>
      <c r="B50" s="919"/>
      <c r="C50" s="932"/>
      <c r="D50" s="941"/>
      <c r="E50" s="949" t="s">
        <v>45</v>
      </c>
      <c r="F50" s="949"/>
      <c r="G50" s="949"/>
      <c r="H50" s="949"/>
      <c r="I50" s="949"/>
      <c r="J50" s="957"/>
      <c r="K50" s="964" t="s">
        <v>209</v>
      </c>
      <c r="L50" s="972" t="s">
        <v>209</v>
      </c>
      <c r="M50" s="972" t="s">
        <v>209</v>
      </c>
      <c r="N50" s="972" t="s">
        <v>209</v>
      </c>
      <c r="O50" s="980" t="s">
        <v>209</v>
      </c>
      <c r="P50" s="761"/>
      <c r="Q50" s="761"/>
      <c r="R50" s="761"/>
      <c r="S50" s="761"/>
      <c r="T50" s="761"/>
      <c r="U50" s="761"/>
    </row>
    <row r="51" spans="1:21" ht="30.75" customHeight="1">
      <c r="A51" s="761"/>
      <c r="B51" s="920"/>
      <c r="C51" s="933"/>
      <c r="D51" s="942"/>
      <c r="E51" s="949" t="s">
        <v>48</v>
      </c>
      <c r="F51" s="949"/>
      <c r="G51" s="949"/>
      <c r="H51" s="949"/>
      <c r="I51" s="949"/>
      <c r="J51" s="957"/>
      <c r="K51" s="964">
        <v>0</v>
      </c>
      <c r="L51" s="972">
        <v>0</v>
      </c>
      <c r="M51" s="972">
        <v>0</v>
      </c>
      <c r="N51" s="972">
        <v>0</v>
      </c>
      <c r="O51" s="980">
        <v>0</v>
      </c>
      <c r="P51" s="761"/>
      <c r="Q51" s="761"/>
      <c r="R51" s="761"/>
      <c r="S51" s="761"/>
      <c r="T51" s="761"/>
      <c r="U51" s="761"/>
    </row>
    <row r="52" spans="1:21" ht="30.75" customHeight="1">
      <c r="A52" s="761"/>
      <c r="B52" s="921" t="s">
        <v>54</v>
      </c>
      <c r="C52" s="934"/>
      <c r="D52" s="942"/>
      <c r="E52" s="949" t="s">
        <v>56</v>
      </c>
      <c r="F52" s="949"/>
      <c r="G52" s="949"/>
      <c r="H52" s="949"/>
      <c r="I52" s="949"/>
      <c r="J52" s="957"/>
      <c r="K52" s="964">
        <v>1042</v>
      </c>
      <c r="L52" s="972">
        <v>1063</v>
      </c>
      <c r="M52" s="972">
        <v>1090</v>
      </c>
      <c r="N52" s="972">
        <v>1097</v>
      </c>
      <c r="O52" s="980">
        <v>1132</v>
      </c>
      <c r="P52" s="761"/>
      <c r="Q52" s="761"/>
      <c r="R52" s="761"/>
      <c r="S52" s="761"/>
      <c r="T52" s="761"/>
      <c r="U52" s="761"/>
    </row>
    <row r="53" spans="1:21" ht="30.75" customHeight="1">
      <c r="A53" s="761"/>
      <c r="B53" s="922" t="s">
        <v>18</v>
      </c>
      <c r="C53" s="935"/>
      <c r="D53" s="943"/>
      <c r="E53" s="950" t="s">
        <v>59</v>
      </c>
      <c r="F53" s="950"/>
      <c r="G53" s="950"/>
      <c r="H53" s="950"/>
      <c r="I53" s="950"/>
      <c r="J53" s="958"/>
      <c r="K53" s="965">
        <v>523</v>
      </c>
      <c r="L53" s="973">
        <v>504</v>
      </c>
      <c r="M53" s="973">
        <v>507</v>
      </c>
      <c r="N53" s="973">
        <v>482</v>
      </c>
      <c r="O53" s="981">
        <v>525</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535</v>
      </c>
      <c r="P55" s="761"/>
      <c r="Q55" s="761"/>
      <c r="R55" s="761"/>
      <c r="S55" s="761"/>
      <c r="T55" s="761"/>
      <c r="U55" s="761"/>
    </row>
    <row r="56" spans="1:21" ht="31.5" customHeight="1">
      <c r="A56" s="761"/>
      <c r="B56" s="925"/>
      <c r="C56" s="937"/>
      <c r="D56" s="937"/>
      <c r="E56" s="951"/>
      <c r="F56" s="951"/>
      <c r="G56" s="951"/>
      <c r="H56" s="951"/>
      <c r="I56" s="951"/>
      <c r="J56" s="959" t="s">
        <v>14</v>
      </c>
      <c r="K56" s="967" t="s">
        <v>536</v>
      </c>
      <c r="L56" s="974" t="s">
        <v>537</v>
      </c>
      <c r="M56" s="974" t="s">
        <v>538</v>
      </c>
      <c r="N56" s="974" t="s">
        <v>539</v>
      </c>
      <c r="O56" s="983" t="s">
        <v>540</v>
      </c>
      <c r="P56" s="761"/>
      <c r="Q56" s="761"/>
      <c r="R56" s="761"/>
      <c r="S56" s="761"/>
      <c r="T56" s="761"/>
      <c r="U56" s="761"/>
    </row>
    <row r="57" spans="1:21" ht="31.5" customHeight="1">
      <c r="B57" s="926" t="s">
        <v>55</v>
      </c>
      <c r="C57" s="938"/>
      <c r="D57" s="944" t="s">
        <v>60</v>
      </c>
      <c r="E57" s="952"/>
      <c r="F57" s="952"/>
      <c r="G57" s="952"/>
      <c r="H57" s="952"/>
      <c r="I57" s="952"/>
      <c r="J57" s="960"/>
      <c r="K57" s="968" t="s">
        <v>209</v>
      </c>
      <c r="L57" s="975" t="s">
        <v>209</v>
      </c>
      <c r="M57" s="975" t="s">
        <v>209</v>
      </c>
      <c r="N57" s="975" t="s">
        <v>209</v>
      </c>
      <c r="O57" s="984" t="s">
        <v>209</v>
      </c>
    </row>
    <row r="58" spans="1:21" ht="31.5" customHeight="1">
      <c r="B58" s="927"/>
      <c r="C58" s="939"/>
      <c r="D58" s="945" t="s">
        <v>63</v>
      </c>
      <c r="E58" s="953"/>
      <c r="F58" s="953"/>
      <c r="G58" s="953"/>
      <c r="H58" s="953"/>
      <c r="I58" s="953"/>
      <c r="J58" s="961"/>
      <c r="K58" s="969" t="s">
        <v>209</v>
      </c>
      <c r="L58" s="976" t="s">
        <v>209</v>
      </c>
      <c r="M58" s="976" t="s">
        <v>209</v>
      </c>
      <c r="N58" s="976" t="s">
        <v>209</v>
      </c>
      <c r="O58" s="985" t="s">
        <v>209</v>
      </c>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46</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j5HeeJSTBPrXMm/ZGKLWhN48TucDOOjXoNmiOgO8/EKG/AnU1Zxk2ckUcc/cfmV0bIvcUIpf9x9P4igjurDhzw==" saltValue="rWVlRbEIR+Ena/dpZMWwn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rgb="FF00B0F0"/>
    <pageSetUpPr fitToPage="1"/>
  </sheetPr>
  <dimension ref="B39:M54"/>
  <sheetViews>
    <sheetView showGridLines="0" zoomScaleSheetLayoutView="100" workbookViewId="0">
      <selection activeCell="L6" sqref="L6:V8"/>
    </sheetView>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22</v>
      </c>
      <c r="C40" s="930"/>
      <c r="D40" s="930"/>
      <c r="E40" s="947"/>
      <c r="F40" s="947"/>
      <c r="G40" s="947"/>
      <c r="H40" s="955" t="s">
        <v>14</v>
      </c>
      <c r="I40" s="962" t="s">
        <v>529</v>
      </c>
      <c r="J40" s="970" t="s">
        <v>530</v>
      </c>
      <c r="K40" s="970" t="s">
        <v>449</v>
      </c>
      <c r="L40" s="970" t="s">
        <v>531</v>
      </c>
      <c r="M40" s="1002" t="s">
        <v>532</v>
      </c>
    </row>
    <row r="41" spans="2:13" ht="27.75" customHeight="1">
      <c r="B41" s="918" t="s">
        <v>42</v>
      </c>
      <c r="C41" s="931"/>
      <c r="D41" s="940"/>
      <c r="E41" s="991" t="s">
        <v>65</v>
      </c>
      <c r="F41" s="991"/>
      <c r="G41" s="991"/>
      <c r="H41" s="997"/>
      <c r="I41" s="963">
        <v>12297</v>
      </c>
      <c r="J41" s="971">
        <v>12206</v>
      </c>
      <c r="K41" s="971">
        <v>12431</v>
      </c>
      <c r="L41" s="971">
        <v>12567</v>
      </c>
      <c r="M41" s="979">
        <v>12493</v>
      </c>
    </row>
    <row r="42" spans="2:13" ht="27.75" customHeight="1">
      <c r="B42" s="919"/>
      <c r="C42" s="932"/>
      <c r="D42" s="941"/>
      <c r="E42" s="992" t="s">
        <v>70</v>
      </c>
      <c r="F42" s="992"/>
      <c r="G42" s="992"/>
      <c r="H42" s="998"/>
      <c r="I42" s="964" t="s">
        <v>209</v>
      </c>
      <c r="J42" s="972" t="s">
        <v>209</v>
      </c>
      <c r="K42" s="972" t="s">
        <v>209</v>
      </c>
      <c r="L42" s="972" t="s">
        <v>209</v>
      </c>
      <c r="M42" s="980" t="s">
        <v>209</v>
      </c>
    </row>
    <row r="43" spans="2:13" ht="27.75" customHeight="1">
      <c r="B43" s="919"/>
      <c r="C43" s="932"/>
      <c r="D43" s="941"/>
      <c r="E43" s="992" t="s">
        <v>72</v>
      </c>
      <c r="F43" s="992"/>
      <c r="G43" s="992"/>
      <c r="H43" s="998"/>
      <c r="I43" s="964">
        <v>4269</v>
      </c>
      <c r="J43" s="972">
        <v>4481</v>
      </c>
      <c r="K43" s="972">
        <v>4296</v>
      </c>
      <c r="L43" s="972">
        <v>4459</v>
      </c>
      <c r="M43" s="980">
        <v>4571</v>
      </c>
    </row>
    <row r="44" spans="2:13" ht="27.75" customHeight="1">
      <c r="B44" s="919"/>
      <c r="C44" s="932"/>
      <c r="D44" s="941"/>
      <c r="E44" s="992" t="s">
        <v>75</v>
      </c>
      <c r="F44" s="992"/>
      <c r="G44" s="992"/>
      <c r="H44" s="998"/>
      <c r="I44" s="964">
        <v>773</v>
      </c>
      <c r="J44" s="972">
        <v>614</v>
      </c>
      <c r="K44" s="972">
        <v>447</v>
      </c>
      <c r="L44" s="972">
        <v>280</v>
      </c>
      <c r="M44" s="980">
        <v>111</v>
      </c>
    </row>
    <row r="45" spans="2:13" ht="27.75" customHeight="1">
      <c r="B45" s="919"/>
      <c r="C45" s="932"/>
      <c r="D45" s="941"/>
      <c r="E45" s="992" t="s">
        <v>77</v>
      </c>
      <c r="F45" s="992"/>
      <c r="G45" s="992"/>
      <c r="H45" s="998"/>
      <c r="I45" s="964">
        <v>2881</v>
      </c>
      <c r="J45" s="972">
        <v>2817</v>
      </c>
      <c r="K45" s="972">
        <v>2806</v>
      </c>
      <c r="L45" s="972">
        <v>2684</v>
      </c>
      <c r="M45" s="980">
        <v>2629</v>
      </c>
    </row>
    <row r="46" spans="2:13" ht="27.75" customHeight="1">
      <c r="B46" s="919"/>
      <c r="C46" s="932"/>
      <c r="D46" s="942"/>
      <c r="E46" s="992" t="s">
        <v>76</v>
      </c>
      <c r="F46" s="992"/>
      <c r="G46" s="992"/>
      <c r="H46" s="998"/>
      <c r="I46" s="964" t="s">
        <v>209</v>
      </c>
      <c r="J46" s="972" t="s">
        <v>209</v>
      </c>
      <c r="K46" s="972" t="s">
        <v>209</v>
      </c>
      <c r="L46" s="972" t="s">
        <v>209</v>
      </c>
      <c r="M46" s="980" t="s">
        <v>209</v>
      </c>
    </row>
    <row r="47" spans="2:13" ht="27.75" customHeight="1">
      <c r="B47" s="919"/>
      <c r="C47" s="932"/>
      <c r="D47" s="989"/>
      <c r="E47" s="993" t="s">
        <v>80</v>
      </c>
      <c r="F47" s="996"/>
      <c r="G47" s="996"/>
      <c r="H47" s="999"/>
      <c r="I47" s="964" t="s">
        <v>209</v>
      </c>
      <c r="J47" s="972" t="s">
        <v>209</v>
      </c>
      <c r="K47" s="972" t="s">
        <v>209</v>
      </c>
      <c r="L47" s="972" t="s">
        <v>209</v>
      </c>
      <c r="M47" s="980" t="s">
        <v>209</v>
      </c>
    </row>
    <row r="48" spans="2:13" ht="27.75" customHeight="1">
      <c r="B48" s="919"/>
      <c r="C48" s="932"/>
      <c r="D48" s="941"/>
      <c r="E48" s="992" t="s">
        <v>86</v>
      </c>
      <c r="F48" s="992"/>
      <c r="G48" s="992"/>
      <c r="H48" s="998"/>
      <c r="I48" s="964" t="s">
        <v>209</v>
      </c>
      <c r="J48" s="972" t="s">
        <v>209</v>
      </c>
      <c r="K48" s="972" t="s">
        <v>209</v>
      </c>
      <c r="L48" s="972" t="s">
        <v>209</v>
      </c>
      <c r="M48" s="980" t="s">
        <v>209</v>
      </c>
    </row>
    <row r="49" spans="2:13" ht="27.75" customHeight="1">
      <c r="B49" s="920"/>
      <c r="C49" s="933"/>
      <c r="D49" s="941"/>
      <c r="E49" s="992" t="s">
        <v>90</v>
      </c>
      <c r="F49" s="992"/>
      <c r="G49" s="992"/>
      <c r="H49" s="998"/>
      <c r="I49" s="964" t="s">
        <v>209</v>
      </c>
      <c r="J49" s="972" t="s">
        <v>209</v>
      </c>
      <c r="K49" s="972" t="s">
        <v>209</v>
      </c>
      <c r="L49" s="972" t="s">
        <v>209</v>
      </c>
      <c r="M49" s="980" t="s">
        <v>209</v>
      </c>
    </row>
    <row r="50" spans="2:13" ht="27.75" customHeight="1">
      <c r="B50" s="986" t="s">
        <v>92</v>
      </c>
      <c r="C50" s="988"/>
      <c r="D50" s="990"/>
      <c r="E50" s="992" t="s">
        <v>93</v>
      </c>
      <c r="F50" s="992"/>
      <c r="G50" s="992"/>
      <c r="H50" s="998"/>
      <c r="I50" s="964">
        <v>2237</v>
      </c>
      <c r="J50" s="972">
        <v>2088</v>
      </c>
      <c r="K50" s="972">
        <v>1706</v>
      </c>
      <c r="L50" s="972">
        <v>1851</v>
      </c>
      <c r="M50" s="980">
        <v>2249</v>
      </c>
    </row>
    <row r="51" spans="2:13" ht="27.75" customHeight="1">
      <c r="B51" s="919"/>
      <c r="C51" s="932"/>
      <c r="D51" s="941"/>
      <c r="E51" s="992" t="s">
        <v>95</v>
      </c>
      <c r="F51" s="992"/>
      <c r="G51" s="992"/>
      <c r="H51" s="998"/>
      <c r="I51" s="964">
        <v>1593</v>
      </c>
      <c r="J51" s="972">
        <v>1639</v>
      </c>
      <c r="K51" s="972">
        <v>1584</v>
      </c>
      <c r="L51" s="972">
        <v>1575</v>
      </c>
      <c r="M51" s="980">
        <v>1534</v>
      </c>
    </row>
    <row r="52" spans="2:13" ht="27.75" customHeight="1">
      <c r="B52" s="920"/>
      <c r="C52" s="933"/>
      <c r="D52" s="941"/>
      <c r="E52" s="992" t="s">
        <v>53</v>
      </c>
      <c r="F52" s="992"/>
      <c r="G52" s="992"/>
      <c r="H52" s="998"/>
      <c r="I52" s="964">
        <v>11679</v>
      </c>
      <c r="J52" s="972">
        <v>11637</v>
      </c>
      <c r="K52" s="972">
        <v>11481</v>
      </c>
      <c r="L52" s="972">
        <v>11489</v>
      </c>
      <c r="M52" s="980">
        <v>11294</v>
      </c>
    </row>
    <row r="53" spans="2:13" ht="27.75" customHeight="1">
      <c r="B53" s="922" t="s">
        <v>18</v>
      </c>
      <c r="C53" s="935"/>
      <c r="D53" s="943"/>
      <c r="E53" s="994" t="s">
        <v>99</v>
      </c>
      <c r="F53" s="994"/>
      <c r="G53" s="994"/>
      <c r="H53" s="1000"/>
      <c r="I53" s="965">
        <v>4711</v>
      </c>
      <c r="J53" s="973">
        <v>4754</v>
      </c>
      <c r="K53" s="973">
        <v>5209</v>
      </c>
      <c r="L53" s="973">
        <v>5074</v>
      </c>
      <c r="M53" s="981">
        <v>4727</v>
      </c>
    </row>
    <row r="54" spans="2:13" ht="27.75" customHeight="1">
      <c r="B54" s="987" t="s">
        <v>37</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XXK6y2HrSQPhdXMGN2h3jMdnE4xU6ld0x11ZrgdrfjpP9Ssw2KGg2zAAnu7l2MMwOW4aAapMEyGjHsE4rd9mg==" saltValue="jpu6zsvnHOlNNLFogFzJ/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53:H63"/>
  <sheetViews>
    <sheetView showGridLines="0" zoomScale="70" zoomScaleNormal="70" zoomScaleSheetLayoutView="100" workbookViewId="0">
      <selection activeCell="L6" sqref="L6:V8"/>
    </sheetView>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97</v>
      </c>
    </row>
    <row r="54" spans="2:8" ht="29.25" customHeight="1">
      <c r="B54" s="1003" t="s">
        <v>5</v>
      </c>
      <c r="C54" s="1009"/>
      <c r="D54" s="1009"/>
      <c r="E54" s="1018" t="s">
        <v>14</v>
      </c>
      <c r="F54" s="1025" t="s">
        <v>449</v>
      </c>
      <c r="G54" s="1025" t="s">
        <v>531</v>
      </c>
      <c r="H54" s="1033" t="s">
        <v>532</v>
      </c>
    </row>
    <row r="55" spans="2:8" ht="52.5" customHeight="1">
      <c r="B55" s="1004"/>
      <c r="C55" s="1010" t="s">
        <v>103</v>
      </c>
      <c r="D55" s="1010"/>
      <c r="E55" s="1019"/>
      <c r="F55" s="1026">
        <v>944</v>
      </c>
      <c r="G55" s="1026">
        <v>1117</v>
      </c>
      <c r="H55" s="1034">
        <v>1422</v>
      </c>
    </row>
    <row r="56" spans="2:8" ht="52.5" customHeight="1">
      <c r="B56" s="1005"/>
      <c r="C56" s="1011" t="s">
        <v>106</v>
      </c>
      <c r="D56" s="1011"/>
      <c r="E56" s="1020"/>
      <c r="F56" s="1027">
        <v>154</v>
      </c>
      <c r="G56" s="1027">
        <v>154</v>
      </c>
      <c r="H56" s="1035">
        <v>254</v>
      </c>
    </row>
    <row r="57" spans="2:8" ht="53.25" customHeight="1">
      <c r="B57" s="1005"/>
      <c r="C57" s="1012" t="s">
        <v>68</v>
      </c>
      <c r="D57" s="1012"/>
      <c r="E57" s="1021"/>
      <c r="F57" s="1028">
        <v>475</v>
      </c>
      <c r="G57" s="1028">
        <v>448</v>
      </c>
      <c r="H57" s="1036">
        <v>440</v>
      </c>
    </row>
    <row r="58" spans="2:8" ht="45.75" customHeight="1">
      <c r="B58" s="1006"/>
      <c r="C58" s="1013" t="s">
        <v>547</v>
      </c>
      <c r="D58" s="1016"/>
      <c r="E58" s="1022"/>
      <c r="F58" s="1029">
        <v>233</v>
      </c>
      <c r="G58" s="1029">
        <v>233</v>
      </c>
      <c r="H58" s="1037">
        <v>235</v>
      </c>
    </row>
    <row r="59" spans="2:8" ht="45.75" customHeight="1">
      <c r="B59" s="1006"/>
      <c r="C59" s="1013" t="s">
        <v>548</v>
      </c>
      <c r="D59" s="1016"/>
      <c r="E59" s="1022"/>
      <c r="F59" s="1029">
        <v>102</v>
      </c>
      <c r="G59" s="1029">
        <v>113</v>
      </c>
      <c r="H59" s="1037">
        <v>114</v>
      </c>
    </row>
    <row r="60" spans="2:8" ht="45.75" customHeight="1">
      <c r="B60" s="1006"/>
      <c r="C60" s="1013" t="s">
        <v>329</v>
      </c>
      <c r="D60" s="1016"/>
      <c r="E60" s="1022"/>
      <c r="F60" s="1029">
        <v>35</v>
      </c>
      <c r="G60" s="1029">
        <v>35</v>
      </c>
      <c r="H60" s="1037">
        <v>35</v>
      </c>
    </row>
    <row r="61" spans="2:8" ht="45.75" customHeight="1">
      <c r="B61" s="1006"/>
      <c r="C61" s="1013" t="s">
        <v>549</v>
      </c>
      <c r="D61" s="1016"/>
      <c r="E61" s="1022"/>
      <c r="F61" s="1029">
        <v>41</v>
      </c>
      <c r="G61" s="1029">
        <v>23</v>
      </c>
      <c r="H61" s="1037">
        <v>14</v>
      </c>
    </row>
    <row r="62" spans="2:8" ht="45.75" customHeight="1">
      <c r="B62" s="1007"/>
      <c r="C62" s="1014" t="s">
        <v>213</v>
      </c>
      <c r="D62" s="1017"/>
      <c r="E62" s="1023"/>
      <c r="F62" s="1030">
        <v>34</v>
      </c>
      <c r="G62" s="1030">
        <v>14</v>
      </c>
      <c r="H62" s="1038">
        <v>13</v>
      </c>
    </row>
    <row r="63" spans="2:8" ht="52.5" customHeight="1">
      <c r="B63" s="1008"/>
      <c r="C63" s="1015" t="s">
        <v>109</v>
      </c>
      <c r="D63" s="1015"/>
      <c r="E63" s="1024"/>
      <c r="F63" s="1031">
        <v>1573</v>
      </c>
      <c r="G63" s="1031">
        <v>1718</v>
      </c>
      <c r="H63" s="1039">
        <v>2116</v>
      </c>
    </row>
    <row r="64" spans="2:8" ht="15" customHeight="1"/>
  </sheetData>
  <sheetProtection algorithmName="SHA-512" hashValue="7VDq2CyJTArHpCjhjPXLXpglkimfjYf1sPzLSJ2g8j7POy2/FgJ0U5QTLABjKgUGdzMnkxU3VRWhykvoX739cg==" saltValue="qOx2aU+w8N2Jip5wInBCo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82</v>
      </c>
      <c r="E2" s="820"/>
      <c r="F2" s="1055" t="s">
        <v>528</v>
      </c>
      <c r="G2" s="844"/>
      <c r="H2" s="854"/>
    </row>
    <row r="3" spans="1:8">
      <c r="A3" s="808" t="s">
        <v>249</v>
      </c>
      <c r="B3" s="793"/>
      <c r="C3" s="1048"/>
      <c r="D3" s="1051">
        <v>148719</v>
      </c>
      <c r="E3" s="1053"/>
      <c r="F3" s="1056">
        <v>81768</v>
      </c>
      <c r="G3" s="1058"/>
      <c r="H3" s="1061"/>
    </row>
    <row r="4" spans="1:8">
      <c r="A4" s="780"/>
      <c r="B4" s="792"/>
      <c r="C4" s="1049"/>
      <c r="D4" s="1052">
        <v>28118</v>
      </c>
      <c r="E4" s="1054"/>
      <c r="F4" s="1057">
        <v>37917</v>
      </c>
      <c r="G4" s="1059"/>
      <c r="H4" s="1062"/>
    </row>
    <row r="5" spans="1:8">
      <c r="A5" s="808" t="s">
        <v>137</v>
      </c>
      <c r="B5" s="793"/>
      <c r="C5" s="1048"/>
      <c r="D5" s="1051">
        <v>69601</v>
      </c>
      <c r="E5" s="1053"/>
      <c r="F5" s="1056">
        <v>65876</v>
      </c>
      <c r="G5" s="1058"/>
      <c r="H5" s="1061"/>
    </row>
    <row r="6" spans="1:8">
      <c r="A6" s="780"/>
      <c r="B6" s="792"/>
      <c r="C6" s="1049"/>
      <c r="D6" s="1052">
        <v>39378</v>
      </c>
      <c r="E6" s="1054"/>
      <c r="F6" s="1057">
        <v>36484</v>
      </c>
      <c r="G6" s="1059"/>
      <c r="H6" s="1062"/>
    </row>
    <row r="7" spans="1:8">
      <c r="A7" s="808" t="s">
        <v>247</v>
      </c>
      <c r="B7" s="793"/>
      <c r="C7" s="1048"/>
      <c r="D7" s="1051">
        <v>87331</v>
      </c>
      <c r="E7" s="1053"/>
      <c r="F7" s="1056">
        <v>68468</v>
      </c>
      <c r="G7" s="1058"/>
      <c r="H7" s="1061"/>
    </row>
    <row r="8" spans="1:8">
      <c r="A8" s="780"/>
      <c r="B8" s="792"/>
      <c r="C8" s="1049"/>
      <c r="D8" s="1052">
        <v>36540</v>
      </c>
      <c r="E8" s="1054"/>
      <c r="F8" s="1057">
        <v>34140</v>
      </c>
      <c r="G8" s="1059"/>
      <c r="H8" s="1062"/>
    </row>
    <row r="9" spans="1:8">
      <c r="A9" s="808" t="s">
        <v>511</v>
      </c>
      <c r="B9" s="793"/>
      <c r="C9" s="1048"/>
      <c r="D9" s="1051">
        <v>77484</v>
      </c>
      <c r="E9" s="1053"/>
      <c r="F9" s="1056">
        <v>69729</v>
      </c>
      <c r="G9" s="1058"/>
      <c r="H9" s="1061"/>
    </row>
    <row r="10" spans="1:8">
      <c r="A10" s="780"/>
      <c r="B10" s="792"/>
      <c r="C10" s="1049"/>
      <c r="D10" s="1052">
        <v>33310</v>
      </c>
      <c r="E10" s="1054"/>
      <c r="F10" s="1057">
        <v>38908</v>
      </c>
      <c r="G10" s="1059"/>
      <c r="H10" s="1062"/>
    </row>
    <row r="11" spans="1:8">
      <c r="A11" s="808" t="s">
        <v>526</v>
      </c>
      <c r="B11" s="793"/>
      <c r="C11" s="1048"/>
      <c r="D11" s="1051">
        <v>77131</v>
      </c>
      <c r="E11" s="1053"/>
      <c r="F11" s="1056">
        <v>74581</v>
      </c>
      <c r="G11" s="1058"/>
      <c r="H11" s="1061"/>
    </row>
    <row r="12" spans="1:8">
      <c r="A12" s="780"/>
      <c r="B12" s="792"/>
      <c r="C12" s="1050"/>
      <c r="D12" s="1052">
        <v>38605</v>
      </c>
      <c r="E12" s="1054"/>
      <c r="F12" s="1057">
        <v>41563</v>
      </c>
      <c r="G12" s="1059"/>
      <c r="H12" s="1062"/>
    </row>
    <row r="13" spans="1:8">
      <c r="A13" s="808"/>
      <c r="B13" s="793"/>
      <c r="C13" s="1048"/>
      <c r="D13" s="1051">
        <v>92053</v>
      </c>
      <c r="E13" s="1053"/>
      <c r="F13" s="1056">
        <v>72084</v>
      </c>
      <c r="G13" s="1060"/>
      <c r="H13" s="1061"/>
    </row>
    <row r="14" spans="1:8">
      <c r="A14" s="780"/>
      <c r="B14" s="792"/>
      <c r="C14" s="1049"/>
      <c r="D14" s="1052">
        <v>35190</v>
      </c>
      <c r="E14" s="1054"/>
      <c r="F14" s="1057">
        <v>37802</v>
      </c>
      <c r="G14" s="1059"/>
      <c r="H14" s="1062"/>
    </row>
    <row r="17" spans="1:11">
      <c r="A17" s="1040" t="s">
        <v>25</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88</v>
      </c>
      <c r="B19" s="1041">
        <f>ROUND(VALUE(SUBSTITUTE(実質収支比率等に係る経年分析!F$48,"▲","-")),2)</f>
        <v>6.15</v>
      </c>
      <c r="C19" s="1041">
        <f>ROUND(VALUE(SUBSTITUTE(実質収支比率等に係る経年分析!G$48,"▲","-")),2)</f>
        <v>1.49</v>
      </c>
      <c r="D19" s="1041">
        <f>ROUND(VALUE(SUBSTITUTE(実質収支比率等に係る経年分析!H$48,"▲","-")),2)</f>
        <v>2.82</v>
      </c>
      <c r="E19" s="1041">
        <f>ROUND(VALUE(SUBSTITUTE(実質収支比率等に係る経年分析!I$48,"▲","-")),2)</f>
        <v>3.48</v>
      </c>
      <c r="F19" s="1041">
        <f>ROUND(VALUE(SUBSTITUTE(実質収支比率等に係る経年分析!J$48,"▲","-")),2)</f>
        <v>3.65</v>
      </c>
    </row>
    <row r="20" spans="1:11">
      <c r="A20" s="1041" t="s">
        <v>43</v>
      </c>
      <c r="B20" s="1041">
        <f>ROUND(VALUE(SUBSTITUTE(実質収支比率等に係る経年分析!F$47,"▲","-")),2)</f>
        <v>21.53</v>
      </c>
      <c r="C20" s="1041">
        <f>ROUND(VALUE(SUBSTITUTE(実質収支比率等に係る経年分析!G$47,"▲","-")),2)</f>
        <v>19.23</v>
      </c>
      <c r="D20" s="1041">
        <f>ROUND(VALUE(SUBSTITUTE(実質収支比率等に係る経年分析!H$47,"▲","-")),2)</f>
        <v>13.84</v>
      </c>
      <c r="E20" s="1041">
        <f>ROUND(VALUE(SUBSTITUTE(実質収支比率等に係る経年分析!I$47,"▲","-")),2)</f>
        <v>16.23</v>
      </c>
      <c r="F20" s="1041">
        <f>ROUND(VALUE(SUBSTITUTE(実質収支比率等に係る経年分析!J$47,"▲","-")),2)</f>
        <v>20.6</v>
      </c>
    </row>
    <row r="21" spans="1:11">
      <c r="A21" s="1041" t="s">
        <v>112</v>
      </c>
      <c r="B21" s="1041">
        <f>IF(ISNUMBER(VALUE(SUBSTITUTE(実質収支比率等に係る経年分析!F$49,"▲","-"))),ROUND(VALUE(SUBSTITUTE(実質収支比率等に係る経年分析!F$49,"▲","-")),2),NA())</f>
        <v>4.5599999999999996</v>
      </c>
      <c r="C21" s="1041">
        <f>IF(ISNUMBER(VALUE(SUBSTITUTE(実質収支比率等に係る経年分析!G$49,"▲","-"))),ROUND(VALUE(SUBSTITUTE(実質収支比率等に係る経年分析!G$49,"▲","-")),2),NA())</f>
        <v>-6.9</v>
      </c>
      <c r="D21" s="1041">
        <f>IF(ISNUMBER(VALUE(SUBSTITUTE(実質収支比率等に係る経年分析!H$49,"▲","-"))),ROUND(VALUE(SUBSTITUTE(実質収支比率等に係る経年分析!H$49,"▲","-")),2),NA())</f>
        <v>-4.1399999999999997</v>
      </c>
      <c r="E21" s="1041">
        <f>IF(ISNUMBER(VALUE(SUBSTITUTE(実質収支比率等に係る経年分析!I$49,"▲","-"))),ROUND(VALUE(SUBSTITUTE(実質収支比率等に係る経年分析!I$49,"▲","-")),2),NA())</f>
        <v>3.2</v>
      </c>
      <c r="F21" s="1041">
        <f>IF(ISNUMBER(VALUE(SUBSTITUTE(実質収支比率等に係る経年分析!J$49,"▲","-"))),ROUND(VALUE(SUBSTITUTE(実質収支比率等に係る経年分析!J$49,"▲","-")),2),NA())</f>
        <v>4.59</v>
      </c>
    </row>
    <row r="24" spans="1:11">
      <c r="A24" s="1040" t="s">
        <v>100</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114</v>
      </c>
      <c r="C26" s="1042" t="s">
        <v>66</v>
      </c>
      <c r="D26" s="1042" t="s">
        <v>114</v>
      </c>
      <c r="E26" s="1042" t="s">
        <v>66</v>
      </c>
      <c r="F26" s="1042" t="s">
        <v>114</v>
      </c>
      <c r="G26" s="1042" t="s">
        <v>66</v>
      </c>
      <c r="H26" s="1042" t="s">
        <v>114</v>
      </c>
      <c r="I26" s="1042" t="s">
        <v>66</v>
      </c>
      <c r="J26" s="1042" t="s">
        <v>114</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下水道事業特別会計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後期高齢者医療特別会計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v>
      </c>
    </row>
    <row r="31" spans="1:11">
      <c r="A31" s="1042" t="str">
        <f>IF('連結実質赤字比率に係る赤字・黒字の構成分析'!C$39="",NA(),'連結実質赤字比率に係る赤字・黒字の構成分析'!C$39)</f>
        <v>育英資金特別会計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3.e-002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4.e-002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v>
      </c>
    </row>
    <row r="32" spans="1:11">
      <c r="A32" s="1042" t="str">
        <f>IF('連結実質赤字比率に係る赤字・黒字の構成分析'!C$38="",NA(),'連結実質赤字比率に係る赤字・黒字の構成分析'!C$38)</f>
        <v>市有林造成事業特別会計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5.e-002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4.e-002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1.e-002</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1.46</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2.2200000000000002</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1.55</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0.48</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9.e-002</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0.4</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0.85</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0.82</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0.57999999999999996</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0.44</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6.1</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1.43</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2.77</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3.43</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3.62</v>
      </c>
    </row>
    <row r="36" spans="1:16">
      <c r="A36" s="1042" t="str">
        <f>IF('連結実質赤字比率に係る赤字・黒字の構成分析'!C$34="",NA(),'連結実質赤字比率に係る赤字・黒字の構成分析'!C$34)</f>
        <v>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11.96</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12.2</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12.45</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12.18</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12.19</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115</v>
      </c>
      <c r="C41" s="1043"/>
      <c r="D41" s="1043" t="s">
        <v>117</v>
      </c>
      <c r="E41" s="1043" t="s">
        <v>115</v>
      </c>
      <c r="F41" s="1043"/>
      <c r="G41" s="1043" t="s">
        <v>117</v>
      </c>
      <c r="H41" s="1043" t="s">
        <v>115</v>
      </c>
      <c r="I41" s="1043"/>
      <c r="J41" s="1043" t="s">
        <v>117</v>
      </c>
      <c r="K41" s="1043" t="s">
        <v>115</v>
      </c>
      <c r="L41" s="1043"/>
      <c r="M41" s="1043" t="s">
        <v>117</v>
      </c>
      <c r="N41" s="1043" t="s">
        <v>115</v>
      </c>
      <c r="O41" s="1043"/>
      <c r="P41" s="1043" t="s">
        <v>117</v>
      </c>
    </row>
    <row r="42" spans="1:16">
      <c r="A42" s="1043" t="s">
        <v>118</v>
      </c>
      <c r="B42" s="1043"/>
      <c r="C42" s="1043"/>
      <c r="D42" s="1043">
        <f>'実質公債費比率（分子）の構造'!K$52</f>
        <v>1042</v>
      </c>
      <c r="E42" s="1043"/>
      <c r="F42" s="1043"/>
      <c r="G42" s="1043">
        <f>'実質公債費比率（分子）の構造'!L$52</f>
        <v>1063</v>
      </c>
      <c r="H42" s="1043"/>
      <c r="I42" s="1043"/>
      <c r="J42" s="1043">
        <f>'実質公債費比率（分子）の構造'!M$52</f>
        <v>1090</v>
      </c>
      <c r="K42" s="1043"/>
      <c r="L42" s="1043"/>
      <c r="M42" s="1043">
        <f>'実質公債費比率（分子）の構造'!N$52</f>
        <v>1097</v>
      </c>
      <c r="N42" s="1043"/>
      <c r="O42" s="1043"/>
      <c r="P42" s="1043">
        <f>'実質公債費比率（分子）の構造'!O$52</f>
        <v>1132</v>
      </c>
    </row>
    <row r="43" spans="1:16">
      <c r="A43" s="1043" t="s">
        <v>48</v>
      </c>
      <c r="B43" s="1043">
        <f>'実質公債費比率（分子）の構造'!K$51</f>
        <v>0</v>
      </c>
      <c r="C43" s="1043"/>
      <c r="D43" s="1043"/>
      <c r="E43" s="1043">
        <f>'実質公債費比率（分子）の構造'!L$51</f>
        <v>0</v>
      </c>
      <c r="F43" s="1043"/>
      <c r="G43" s="1043"/>
      <c r="H43" s="1043">
        <f>'実質公債費比率（分子）の構造'!M$51</f>
        <v>0</v>
      </c>
      <c r="I43" s="1043"/>
      <c r="J43" s="1043"/>
      <c r="K43" s="1043">
        <f>'実質公債費比率（分子）の構造'!N$51</f>
        <v>0</v>
      </c>
      <c r="L43" s="1043"/>
      <c r="M43" s="1043"/>
      <c r="N43" s="1043">
        <f>'実質公債費比率（分子）の構造'!O$51</f>
        <v>0</v>
      </c>
      <c r="O43" s="1043"/>
      <c r="P43" s="1043"/>
    </row>
    <row r="44" spans="1:16">
      <c r="A44" s="1043" t="s">
        <v>45</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174</v>
      </c>
      <c r="C45" s="1043"/>
      <c r="D45" s="1043"/>
      <c r="E45" s="1043">
        <f>'実質公債費比率（分子）の構造'!L$49</f>
        <v>174</v>
      </c>
      <c r="F45" s="1043"/>
      <c r="G45" s="1043"/>
      <c r="H45" s="1043">
        <f>'実質公債費比率（分子）の構造'!M$49</f>
        <v>174</v>
      </c>
      <c r="I45" s="1043"/>
      <c r="J45" s="1043"/>
      <c r="K45" s="1043">
        <f>'実質公債費比率（分子）の構造'!N$49</f>
        <v>174</v>
      </c>
      <c r="L45" s="1043"/>
      <c r="M45" s="1043"/>
      <c r="N45" s="1043">
        <f>'実質公債費比率（分子）の構造'!O$49</f>
        <v>173</v>
      </c>
      <c r="O45" s="1043"/>
      <c r="P45" s="1043"/>
    </row>
    <row r="46" spans="1:16">
      <c r="A46" s="1043" t="s">
        <v>40</v>
      </c>
      <c r="B46" s="1043">
        <f>'実質公債費比率（分子）の構造'!K$48</f>
        <v>258</v>
      </c>
      <c r="C46" s="1043"/>
      <c r="D46" s="1043"/>
      <c r="E46" s="1043">
        <f>'実質公債費比率（分子）の構造'!L$48</f>
        <v>291</v>
      </c>
      <c r="F46" s="1043"/>
      <c r="G46" s="1043"/>
      <c r="H46" s="1043">
        <f>'実質公債費比率（分子）の構造'!M$48</f>
        <v>307</v>
      </c>
      <c r="I46" s="1043"/>
      <c r="J46" s="1043"/>
      <c r="K46" s="1043">
        <f>'実質公債費比率（分子）の構造'!N$48</f>
        <v>339</v>
      </c>
      <c r="L46" s="1043"/>
      <c r="M46" s="1043"/>
      <c r="N46" s="1043">
        <f>'実質公債費比率（分子）の構造'!O$48</f>
        <v>367</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33</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1133</v>
      </c>
      <c r="C49" s="1043"/>
      <c r="D49" s="1043"/>
      <c r="E49" s="1043">
        <f>'実質公債費比率（分子）の構造'!L$45</f>
        <v>1102</v>
      </c>
      <c r="F49" s="1043"/>
      <c r="G49" s="1043"/>
      <c r="H49" s="1043">
        <f>'実質公債費比率（分子）の構造'!M$45</f>
        <v>1116</v>
      </c>
      <c r="I49" s="1043"/>
      <c r="J49" s="1043"/>
      <c r="K49" s="1043">
        <f>'実質公債費比率（分子）の構造'!N$45</f>
        <v>1066</v>
      </c>
      <c r="L49" s="1043"/>
      <c r="M49" s="1043"/>
      <c r="N49" s="1043">
        <f>'実質公債費比率（分子）の構造'!O$45</f>
        <v>1117</v>
      </c>
      <c r="O49" s="1043"/>
      <c r="P49" s="1043"/>
    </row>
    <row r="50" spans="1:16">
      <c r="A50" s="1043" t="s">
        <v>59</v>
      </c>
      <c r="B50" s="1043" t="e">
        <f>NA()</f>
        <v>#N/A</v>
      </c>
      <c r="C50" s="1043">
        <f>IF(ISNUMBER('実質公債費比率（分子）の構造'!K$53),'実質公債費比率（分子）の構造'!K$53,NA())</f>
        <v>523</v>
      </c>
      <c r="D50" s="1043" t="e">
        <f>NA()</f>
        <v>#N/A</v>
      </c>
      <c r="E50" s="1043" t="e">
        <f>NA()</f>
        <v>#N/A</v>
      </c>
      <c r="F50" s="1043">
        <f>IF(ISNUMBER('実質公債費比率（分子）の構造'!L$53),'実質公債費比率（分子）の構造'!L$53,NA())</f>
        <v>504</v>
      </c>
      <c r="G50" s="1043" t="e">
        <f>NA()</f>
        <v>#N/A</v>
      </c>
      <c r="H50" s="1043" t="e">
        <f>NA()</f>
        <v>#N/A</v>
      </c>
      <c r="I50" s="1043">
        <f>IF(ISNUMBER('実質公債費比率（分子）の構造'!M$53),'実質公債費比率（分子）の構造'!M$53,NA())</f>
        <v>507</v>
      </c>
      <c r="J50" s="1043" t="e">
        <f>NA()</f>
        <v>#N/A</v>
      </c>
      <c r="K50" s="1043" t="e">
        <f>NA()</f>
        <v>#N/A</v>
      </c>
      <c r="L50" s="1043">
        <f>IF(ISNUMBER('実質公債費比率（分子）の構造'!N$53),'実質公債費比率（分子）の構造'!N$53,NA())</f>
        <v>482</v>
      </c>
      <c r="M50" s="1043" t="e">
        <f>NA()</f>
        <v>#N/A</v>
      </c>
      <c r="N50" s="1043" t="e">
        <f>NA()</f>
        <v>#N/A</v>
      </c>
      <c r="O50" s="1043">
        <f>IF(ISNUMBER('実質公債費比率（分子）の構造'!O$53),'実質公債費比率（分子）の構造'!O$53,NA())</f>
        <v>525</v>
      </c>
      <c r="P50" s="1043" t="e">
        <f>NA()</f>
        <v>#N/A</v>
      </c>
    </row>
    <row r="53" spans="1:16">
      <c r="A53" s="1040" t="s">
        <v>121</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124</v>
      </c>
      <c r="C55" s="1042"/>
      <c r="D55" s="1042" t="s">
        <v>127</v>
      </c>
      <c r="E55" s="1042" t="s">
        <v>124</v>
      </c>
      <c r="F55" s="1042"/>
      <c r="G55" s="1042" t="s">
        <v>127</v>
      </c>
      <c r="H55" s="1042" t="s">
        <v>124</v>
      </c>
      <c r="I55" s="1042"/>
      <c r="J55" s="1042" t="s">
        <v>127</v>
      </c>
      <c r="K55" s="1042" t="s">
        <v>124</v>
      </c>
      <c r="L55" s="1042"/>
      <c r="M55" s="1042" t="s">
        <v>127</v>
      </c>
      <c r="N55" s="1042" t="s">
        <v>124</v>
      </c>
      <c r="O55" s="1042"/>
      <c r="P55" s="1042" t="s">
        <v>127</v>
      </c>
    </row>
    <row r="56" spans="1:16">
      <c r="A56" s="1042" t="s">
        <v>53</v>
      </c>
      <c r="B56" s="1042"/>
      <c r="C56" s="1042"/>
      <c r="D56" s="1042">
        <f>'将来負担比率（分子）の構造'!I$52</f>
        <v>11679</v>
      </c>
      <c r="E56" s="1042"/>
      <c r="F56" s="1042"/>
      <c r="G56" s="1042">
        <f>'将来負担比率（分子）の構造'!J$52</f>
        <v>11637</v>
      </c>
      <c r="H56" s="1042"/>
      <c r="I56" s="1042"/>
      <c r="J56" s="1042">
        <f>'将来負担比率（分子）の構造'!K$52</f>
        <v>11481</v>
      </c>
      <c r="K56" s="1042"/>
      <c r="L56" s="1042"/>
      <c r="M56" s="1042">
        <f>'将来負担比率（分子）の構造'!L$52</f>
        <v>11489</v>
      </c>
      <c r="N56" s="1042"/>
      <c r="O56" s="1042"/>
      <c r="P56" s="1042">
        <f>'将来負担比率（分子）の構造'!M$52</f>
        <v>11294</v>
      </c>
    </row>
    <row r="57" spans="1:16">
      <c r="A57" s="1042" t="s">
        <v>95</v>
      </c>
      <c r="B57" s="1042"/>
      <c r="C57" s="1042"/>
      <c r="D57" s="1042">
        <f>'将来負担比率（分子）の構造'!I$51</f>
        <v>1593</v>
      </c>
      <c r="E57" s="1042"/>
      <c r="F57" s="1042"/>
      <c r="G57" s="1042">
        <f>'将来負担比率（分子）の構造'!J$51</f>
        <v>1639</v>
      </c>
      <c r="H57" s="1042"/>
      <c r="I57" s="1042"/>
      <c r="J57" s="1042">
        <f>'将来負担比率（分子）の構造'!K$51</f>
        <v>1584</v>
      </c>
      <c r="K57" s="1042"/>
      <c r="L57" s="1042"/>
      <c r="M57" s="1042">
        <f>'将来負担比率（分子）の構造'!L$51</f>
        <v>1575</v>
      </c>
      <c r="N57" s="1042"/>
      <c r="O57" s="1042"/>
      <c r="P57" s="1042">
        <f>'将来負担比率（分子）の構造'!M$51</f>
        <v>1534</v>
      </c>
    </row>
    <row r="58" spans="1:16">
      <c r="A58" s="1042" t="s">
        <v>93</v>
      </c>
      <c r="B58" s="1042"/>
      <c r="C58" s="1042"/>
      <c r="D58" s="1042">
        <f>'将来負担比率（分子）の構造'!I$50</f>
        <v>2237</v>
      </c>
      <c r="E58" s="1042"/>
      <c r="F58" s="1042"/>
      <c r="G58" s="1042">
        <f>'将来負担比率（分子）の構造'!J$50</f>
        <v>2088</v>
      </c>
      <c r="H58" s="1042"/>
      <c r="I58" s="1042"/>
      <c r="J58" s="1042">
        <f>'将来負担比率（分子）の構造'!K$50</f>
        <v>1706</v>
      </c>
      <c r="K58" s="1042"/>
      <c r="L58" s="1042"/>
      <c r="M58" s="1042">
        <f>'将来負担比率（分子）の構造'!L$50</f>
        <v>1851</v>
      </c>
      <c r="N58" s="1042"/>
      <c r="O58" s="1042"/>
      <c r="P58" s="1042">
        <f>'将来負担比率（分子）の構造'!M$50</f>
        <v>2249</v>
      </c>
    </row>
    <row r="59" spans="1:16">
      <c r="A59" s="1042" t="s">
        <v>90</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86</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76</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77</v>
      </c>
      <c r="B62" s="1042">
        <f>'将来負担比率（分子）の構造'!I$45</f>
        <v>2881</v>
      </c>
      <c r="C62" s="1042"/>
      <c r="D62" s="1042"/>
      <c r="E62" s="1042">
        <f>'将来負担比率（分子）の構造'!J$45</f>
        <v>2817</v>
      </c>
      <c r="F62" s="1042"/>
      <c r="G62" s="1042"/>
      <c r="H62" s="1042">
        <f>'将来負担比率（分子）の構造'!K$45</f>
        <v>2806</v>
      </c>
      <c r="I62" s="1042"/>
      <c r="J62" s="1042"/>
      <c r="K62" s="1042">
        <f>'将来負担比率（分子）の構造'!L$45</f>
        <v>2684</v>
      </c>
      <c r="L62" s="1042"/>
      <c r="M62" s="1042"/>
      <c r="N62" s="1042">
        <f>'将来負担比率（分子）の構造'!M$45</f>
        <v>2629</v>
      </c>
      <c r="O62" s="1042"/>
      <c r="P62" s="1042"/>
    </row>
    <row r="63" spans="1:16">
      <c r="A63" s="1042" t="s">
        <v>75</v>
      </c>
      <c r="B63" s="1042">
        <f>'将来負担比率（分子）の構造'!I$44</f>
        <v>773</v>
      </c>
      <c r="C63" s="1042"/>
      <c r="D63" s="1042"/>
      <c r="E63" s="1042">
        <f>'将来負担比率（分子）の構造'!J$44</f>
        <v>614</v>
      </c>
      <c r="F63" s="1042"/>
      <c r="G63" s="1042"/>
      <c r="H63" s="1042">
        <f>'将来負担比率（分子）の構造'!K$44</f>
        <v>447</v>
      </c>
      <c r="I63" s="1042"/>
      <c r="J63" s="1042"/>
      <c r="K63" s="1042">
        <f>'将来負担比率（分子）の構造'!L$44</f>
        <v>280</v>
      </c>
      <c r="L63" s="1042"/>
      <c r="M63" s="1042"/>
      <c r="N63" s="1042">
        <f>'将来負担比率（分子）の構造'!M$44</f>
        <v>111</v>
      </c>
      <c r="O63" s="1042"/>
      <c r="P63" s="1042"/>
    </row>
    <row r="64" spans="1:16">
      <c r="A64" s="1042" t="s">
        <v>72</v>
      </c>
      <c r="B64" s="1042">
        <f>'将来負担比率（分子）の構造'!I$43</f>
        <v>4269</v>
      </c>
      <c r="C64" s="1042"/>
      <c r="D64" s="1042"/>
      <c r="E64" s="1042">
        <f>'将来負担比率（分子）の構造'!J$43</f>
        <v>4481</v>
      </c>
      <c r="F64" s="1042"/>
      <c r="G64" s="1042"/>
      <c r="H64" s="1042">
        <f>'将来負担比率（分子）の構造'!K$43</f>
        <v>4296</v>
      </c>
      <c r="I64" s="1042"/>
      <c r="J64" s="1042"/>
      <c r="K64" s="1042">
        <f>'将来負担比率（分子）の構造'!L$43</f>
        <v>4459</v>
      </c>
      <c r="L64" s="1042"/>
      <c r="M64" s="1042"/>
      <c r="N64" s="1042">
        <f>'将来負担比率（分子）の構造'!M$43</f>
        <v>4571</v>
      </c>
      <c r="O64" s="1042"/>
      <c r="P64" s="1042"/>
    </row>
    <row r="65" spans="1:16">
      <c r="A65" s="1042" t="s">
        <v>70</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65</v>
      </c>
      <c r="B66" s="1042">
        <f>'将来負担比率（分子）の構造'!I$41</f>
        <v>12297</v>
      </c>
      <c r="C66" s="1042"/>
      <c r="D66" s="1042"/>
      <c r="E66" s="1042">
        <f>'将来負担比率（分子）の構造'!J$41</f>
        <v>12206</v>
      </c>
      <c r="F66" s="1042"/>
      <c r="G66" s="1042"/>
      <c r="H66" s="1042">
        <f>'将来負担比率（分子）の構造'!K$41</f>
        <v>12431</v>
      </c>
      <c r="I66" s="1042"/>
      <c r="J66" s="1042"/>
      <c r="K66" s="1042">
        <f>'将来負担比率（分子）の構造'!L$41</f>
        <v>12567</v>
      </c>
      <c r="L66" s="1042"/>
      <c r="M66" s="1042"/>
      <c r="N66" s="1042">
        <f>'将来負担比率（分子）の構造'!M$41</f>
        <v>12493</v>
      </c>
      <c r="O66" s="1042"/>
      <c r="P66" s="1042"/>
    </row>
    <row r="67" spans="1:16">
      <c r="A67" s="1042" t="s">
        <v>99</v>
      </c>
      <c r="B67" s="1042" t="e">
        <f>NA()</f>
        <v>#N/A</v>
      </c>
      <c r="C67" s="1042">
        <f>IF(ISNUMBER('将来負担比率（分子）の構造'!I$53),IF('将来負担比率（分子）の構造'!I$53&lt;0,0,'将来負担比率（分子）の構造'!I$53),NA())</f>
        <v>4711</v>
      </c>
      <c r="D67" s="1042" t="e">
        <f>NA()</f>
        <v>#N/A</v>
      </c>
      <c r="E67" s="1042" t="e">
        <f>NA()</f>
        <v>#N/A</v>
      </c>
      <c r="F67" s="1042">
        <f>IF(ISNUMBER('将来負担比率（分子）の構造'!J$53),IF('将来負担比率（分子）の構造'!J$53&lt;0,0,'将来負担比率（分子）の構造'!J$53),NA())</f>
        <v>4754</v>
      </c>
      <c r="G67" s="1042" t="e">
        <f>NA()</f>
        <v>#N/A</v>
      </c>
      <c r="H67" s="1042" t="e">
        <f>NA()</f>
        <v>#N/A</v>
      </c>
      <c r="I67" s="1042">
        <f>IF(ISNUMBER('将来負担比率（分子）の構造'!K$53),IF('将来負担比率（分子）の構造'!K$53&lt;0,0,'将来負担比率（分子）の構造'!K$53),NA())</f>
        <v>5209</v>
      </c>
      <c r="J67" s="1042" t="e">
        <f>NA()</f>
        <v>#N/A</v>
      </c>
      <c r="K67" s="1042" t="e">
        <f>NA()</f>
        <v>#N/A</v>
      </c>
      <c r="L67" s="1042">
        <f>IF(ISNUMBER('将来負担比率（分子）の構造'!L$53),IF('将来負担比率（分子）の構造'!L$53&lt;0,0,'将来負担比率（分子）の構造'!L$53),NA())</f>
        <v>5074</v>
      </c>
      <c r="M67" s="1042" t="e">
        <f>NA()</f>
        <v>#N/A</v>
      </c>
      <c r="N67" s="1042" t="e">
        <f>NA()</f>
        <v>#N/A</v>
      </c>
      <c r="O67" s="1042">
        <f>IF(ISNUMBER('将来負担比率（分子）の構造'!M$53),IF('将来負担比率（分子）の構造'!M$53&lt;0,0,'将来負担比率（分子）の構造'!M$53),NA())</f>
        <v>4727</v>
      </c>
      <c r="P67" s="1042" t="e">
        <f>NA()</f>
        <v>#N/A</v>
      </c>
    </row>
    <row r="70" spans="1:16">
      <c r="A70" s="1045" t="s">
        <v>128</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129</v>
      </c>
      <c r="B72" s="1046">
        <f>基金残高に係る経年分析!F55</f>
        <v>944</v>
      </c>
      <c r="C72" s="1046">
        <f>基金残高に係る経年分析!G55</f>
        <v>1117</v>
      </c>
      <c r="D72" s="1046">
        <f>基金残高に係る経年分析!H55</f>
        <v>1422</v>
      </c>
    </row>
    <row r="73" spans="1:16">
      <c r="A73" s="1044" t="s">
        <v>130</v>
      </c>
      <c r="B73" s="1046">
        <f>基金残高に係る経年分析!F56</f>
        <v>154</v>
      </c>
      <c r="C73" s="1046">
        <f>基金残高に係る経年分析!G56</f>
        <v>154</v>
      </c>
      <c r="D73" s="1046">
        <f>基金残高に係る経年分析!H56</f>
        <v>254</v>
      </c>
    </row>
    <row r="74" spans="1:16">
      <c r="A74" s="1044" t="s">
        <v>132</v>
      </c>
      <c r="B74" s="1046">
        <f>基金残高に係る経年分析!F57</f>
        <v>475</v>
      </c>
      <c r="C74" s="1046">
        <f>基金残高に係る経年分析!G57</f>
        <v>448</v>
      </c>
      <c r="D74" s="1046">
        <f>基金残高に係る経年分析!H57</f>
        <v>440</v>
      </c>
    </row>
  </sheetData>
  <sheetProtection algorithmName="SHA-512" hashValue="mKw+RnuxmNySj5jYCqXn+iMDqYIsVUXx8ciCkuLTfxVO5lE0hS1PLbUJ5HAVI8BX8sDgw/+uWnuCgEaPB6br3w==" saltValue="M/ub5M2vdeMIHW6aYl7UP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AJ16" zoomScale="85" zoomScaleNormal="85" zoomScaleSheetLayoutView="55" workbookViewId="0">
      <selection activeCell="AN70" sqref="AN70"/>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31</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31</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550</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551</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555</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172</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529</v>
      </c>
      <c r="BQ50" s="1098"/>
      <c r="BR50" s="1098"/>
      <c r="BS50" s="1098"/>
      <c r="BT50" s="1098"/>
      <c r="BU50" s="1098"/>
      <c r="BV50" s="1098"/>
      <c r="BW50" s="1098"/>
      <c r="BX50" s="1098" t="s">
        <v>530</v>
      </c>
      <c r="BY50" s="1098"/>
      <c r="BZ50" s="1098"/>
      <c r="CA50" s="1098"/>
      <c r="CB50" s="1098"/>
      <c r="CC50" s="1098"/>
      <c r="CD50" s="1098"/>
      <c r="CE50" s="1098"/>
      <c r="CF50" s="1098" t="s">
        <v>449</v>
      </c>
      <c r="CG50" s="1098"/>
      <c r="CH50" s="1098"/>
      <c r="CI50" s="1098"/>
      <c r="CJ50" s="1098"/>
      <c r="CK50" s="1098"/>
      <c r="CL50" s="1098"/>
      <c r="CM50" s="1098"/>
      <c r="CN50" s="1098" t="s">
        <v>531</v>
      </c>
      <c r="CO50" s="1098"/>
      <c r="CP50" s="1098"/>
      <c r="CQ50" s="1098"/>
      <c r="CR50" s="1098"/>
      <c r="CS50" s="1098"/>
      <c r="CT50" s="1098"/>
      <c r="CU50" s="1098"/>
      <c r="CV50" s="1098" t="s">
        <v>532</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552</v>
      </c>
      <c r="AO51" s="1097"/>
      <c r="AP51" s="1097"/>
      <c r="AQ51" s="1097"/>
      <c r="AR51" s="1097"/>
      <c r="AS51" s="1097"/>
      <c r="AT51" s="1097"/>
      <c r="AU51" s="1097"/>
      <c r="AV51" s="1097"/>
      <c r="AW51" s="1097"/>
      <c r="AX51" s="1097"/>
      <c r="AY51" s="1097"/>
      <c r="AZ51" s="1097"/>
      <c r="BA51" s="1097"/>
      <c r="BB51" s="1097" t="s">
        <v>553</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v>80.400000000000006</v>
      </c>
      <c r="BY51" s="1103"/>
      <c r="BZ51" s="1103"/>
      <c r="CA51" s="1103"/>
      <c r="CB51" s="1103"/>
      <c r="CC51" s="1103"/>
      <c r="CD51" s="1103"/>
      <c r="CE51" s="1103"/>
      <c r="CF51" s="1103">
        <v>89</v>
      </c>
      <c r="CG51" s="1103"/>
      <c r="CH51" s="1103"/>
      <c r="CI51" s="1103"/>
      <c r="CJ51" s="1103"/>
      <c r="CK51" s="1103"/>
      <c r="CL51" s="1103"/>
      <c r="CM51" s="1103"/>
      <c r="CN51" s="1103">
        <v>86</v>
      </c>
      <c r="CO51" s="1103"/>
      <c r="CP51" s="1103"/>
      <c r="CQ51" s="1103"/>
      <c r="CR51" s="1103"/>
      <c r="CS51" s="1103"/>
      <c r="CT51" s="1103"/>
      <c r="CU51" s="1103"/>
      <c r="CV51" s="1102"/>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554</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62.1</v>
      </c>
      <c r="BY53" s="1103"/>
      <c r="BZ53" s="1103"/>
      <c r="CA53" s="1103"/>
      <c r="CB53" s="1103"/>
      <c r="CC53" s="1103"/>
      <c r="CD53" s="1103"/>
      <c r="CE53" s="1103"/>
      <c r="CF53" s="1103">
        <v>64</v>
      </c>
      <c r="CG53" s="1103"/>
      <c r="CH53" s="1103"/>
      <c r="CI53" s="1103"/>
      <c r="CJ53" s="1103"/>
      <c r="CK53" s="1103"/>
      <c r="CL53" s="1103"/>
      <c r="CM53" s="1103"/>
      <c r="CN53" s="1103">
        <v>64.900000000000006</v>
      </c>
      <c r="CO53" s="1103"/>
      <c r="CP53" s="1103"/>
      <c r="CQ53" s="1103"/>
      <c r="CR53" s="1103"/>
      <c r="CS53" s="1103"/>
      <c r="CT53" s="1103"/>
      <c r="CU53" s="1103"/>
      <c r="CV53" s="1102"/>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61</v>
      </c>
      <c r="AO55" s="1098"/>
      <c r="AP55" s="1098"/>
      <c r="AQ55" s="1098"/>
      <c r="AR55" s="1098"/>
      <c r="AS55" s="1098"/>
      <c r="AT55" s="1098"/>
      <c r="AU55" s="1098"/>
      <c r="AV55" s="1098"/>
      <c r="AW55" s="1098"/>
      <c r="AX55" s="1098"/>
      <c r="AY55" s="1098"/>
      <c r="AZ55" s="1098"/>
      <c r="BA55" s="1098"/>
      <c r="BB55" s="1097" t="s">
        <v>553</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52.3</v>
      </c>
      <c r="BY55" s="1103"/>
      <c r="BZ55" s="1103"/>
      <c r="CA55" s="1103"/>
      <c r="CB55" s="1103"/>
      <c r="CC55" s="1103"/>
      <c r="CD55" s="1103"/>
      <c r="CE55" s="1103"/>
      <c r="CF55" s="1103">
        <v>55.4</v>
      </c>
      <c r="CG55" s="1103"/>
      <c r="CH55" s="1103"/>
      <c r="CI55" s="1103"/>
      <c r="CJ55" s="1103"/>
      <c r="CK55" s="1103"/>
      <c r="CL55" s="1103"/>
      <c r="CM55" s="1103"/>
      <c r="CN55" s="1103">
        <v>52.7</v>
      </c>
      <c r="CO55" s="1103"/>
      <c r="CP55" s="1103"/>
      <c r="CQ55" s="1103"/>
      <c r="CR55" s="1103"/>
      <c r="CS55" s="1103"/>
      <c r="CT55" s="1103"/>
      <c r="CU55" s="1103"/>
      <c r="CV55" s="1102"/>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554</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57.1</v>
      </c>
      <c r="BY57" s="1103"/>
      <c r="BZ57" s="1103"/>
      <c r="CA57" s="1103"/>
      <c r="CB57" s="1103"/>
      <c r="CC57" s="1103"/>
      <c r="CD57" s="1103"/>
      <c r="CE57" s="1103"/>
      <c r="CF57" s="1103">
        <v>58.7</v>
      </c>
      <c r="CG57" s="1103"/>
      <c r="CH57" s="1103"/>
      <c r="CI57" s="1103"/>
      <c r="CJ57" s="1103"/>
      <c r="CK57" s="1103"/>
      <c r="CL57" s="1103"/>
      <c r="CM57" s="1103"/>
      <c r="CN57" s="1103">
        <v>59.9</v>
      </c>
      <c r="CO57" s="1103"/>
      <c r="CP57" s="1103"/>
      <c r="CQ57" s="1103"/>
      <c r="CR57" s="1103"/>
      <c r="CS57" s="1103"/>
      <c r="CT57" s="1103"/>
      <c r="CU57" s="1103"/>
      <c r="CV57" s="1102"/>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339</v>
      </c>
    </row>
    <row r="64" spans="1:109">
      <c r="B64" s="755"/>
      <c r="G64" s="1072"/>
      <c r="N64" s="1092"/>
      <c r="AM64" s="1072"/>
      <c r="AN64" s="1072" t="s">
        <v>551</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556</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172</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529</v>
      </c>
      <c r="BQ72" s="1098"/>
      <c r="BR72" s="1098"/>
      <c r="BS72" s="1098"/>
      <c r="BT72" s="1098"/>
      <c r="BU72" s="1098"/>
      <c r="BV72" s="1098"/>
      <c r="BW72" s="1098"/>
      <c r="BX72" s="1098" t="s">
        <v>530</v>
      </c>
      <c r="BY72" s="1098"/>
      <c r="BZ72" s="1098"/>
      <c r="CA72" s="1098"/>
      <c r="CB72" s="1098"/>
      <c r="CC72" s="1098"/>
      <c r="CD72" s="1098"/>
      <c r="CE72" s="1098"/>
      <c r="CF72" s="1098" t="s">
        <v>449</v>
      </c>
      <c r="CG72" s="1098"/>
      <c r="CH72" s="1098"/>
      <c r="CI72" s="1098"/>
      <c r="CJ72" s="1098"/>
      <c r="CK72" s="1098"/>
      <c r="CL72" s="1098"/>
      <c r="CM72" s="1098"/>
      <c r="CN72" s="1098" t="s">
        <v>531</v>
      </c>
      <c r="CO72" s="1098"/>
      <c r="CP72" s="1098"/>
      <c r="CQ72" s="1098"/>
      <c r="CR72" s="1098"/>
      <c r="CS72" s="1098"/>
      <c r="CT72" s="1098"/>
      <c r="CU72" s="1098"/>
      <c r="CV72" s="1098" t="s">
        <v>532</v>
      </c>
      <c r="CW72" s="1098"/>
      <c r="CX72" s="1098"/>
      <c r="CY72" s="1098"/>
      <c r="CZ72" s="1098"/>
      <c r="DA72" s="1098"/>
      <c r="DB72" s="1098"/>
      <c r="DC72" s="1098"/>
    </row>
    <row r="73" spans="2:107">
      <c r="B73" s="755"/>
      <c r="G73" s="1074"/>
      <c r="H73" s="1074"/>
      <c r="I73" s="1074"/>
      <c r="J73" s="1074"/>
      <c r="K73" s="1084"/>
      <c r="L73" s="1084"/>
      <c r="M73" s="1084"/>
      <c r="N73" s="1084"/>
      <c r="AM73" s="1076"/>
      <c r="AN73" s="1097" t="s">
        <v>552</v>
      </c>
      <c r="AO73" s="1097"/>
      <c r="AP73" s="1097"/>
      <c r="AQ73" s="1097"/>
      <c r="AR73" s="1097"/>
      <c r="AS73" s="1097"/>
      <c r="AT73" s="1097"/>
      <c r="AU73" s="1097"/>
      <c r="AV73" s="1097"/>
      <c r="AW73" s="1097"/>
      <c r="AX73" s="1097"/>
      <c r="AY73" s="1097"/>
      <c r="AZ73" s="1097"/>
      <c r="BA73" s="1097"/>
      <c r="BB73" s="1097" t="s">
        <v>553</v>
      </c>
      <c r="BC73" s="1097"/>
      <c r="BD73" s="1097"/>
      <c r="BE73" s="1097"/>
      <c r="BF73" s="1097"/>
      <c r="BG73" s="1097"/>
      <c r="BH73" s="1097"/>
      <c r="BI73" s="1097"/>
      <c r="BJ73" s="1097"/>
      <c r="BK73" s="1097"/>
      <c r="BL73" s="1097"/>
      <c r="BM73" s="1097"/>
      <c r="BN73" s="1097"/>
      <c r="BO73" s="1097"/>
      <c r="BP73" s="1103">
        <v>79.400000000000006</v>
      </c>
      <c r="BQ73" s="1103"/>
      <c r="BR73" s="1103"/>
      <c r="BS73" s="1103"/>
      <c r="BT73" s="1103"/>
      <c r="BU73" s="1103"/>
      <c r="BV73" s="1103"/>
      <c r="BW73" s="1103"/>
      <c r="BX73" s="1103">
        <v>80.400000000000006</v>
      </c>
      <c r="BY73" s="1103"/>
      <c r="BZ73" s="1103"/>
      <c r="CA73" s="1103"/>
      <c r="CB73" s="1103"/>
      <c r="CC73" s="1103"/>
      <c r="CD73" s="1103"/>
      <c r="CE73" s="1103"/>
      <c r="CF73" s="1103">
        <v>89</v>
      </c>
      <c r="CG73" s="1103"/>
      <c r="CH73" s="1103"/>
      <c r="CI73" s="1103"/>
      <c r="CJ73" s="1103"/>
      <c r="CK73" s="1103"/>
      <c r="CL73" s="1103"/>
      <c r="CM73" s="1103"/>
      <c r="CN73" s="1103">
        <v>86</v>
      </c>
      <c r="CO73" s="1103"/>
      <c r="CP73" s="1103"/>
      <c r="CQ73" s="1103"/>
      <c r="CR73" s="1103"/>
      <c r="CS73" s="1103"/>
      <c r="CT73" s="1103"/>
      <c r="CU73" s="1103"/>
      <c r="CV73" s="1103">
        <v>80.2</v>
      </c>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416</v>
      </c>
      <c r="BC75" s="1097"/>
      <c r="BD75" s="1097"/>
      <c r="BE75" s="1097"/>
      <c r="BF75" s="1097"/>
      <c r="BG75" s="1097"/>
      <c r="BH75" s="1097"/>
      <c r="BI75" s="1097"/>
      <c r="BJ75" s="1097"/>
      <c r="BK75" s="1097"/>
      <c r="BL75" s="1097"/>
      <c r="BM75" s="1097"/>
      <c r="BN75" s="1097"/>
      <c r="BO75" s="1097"/>
      <c r="BP75" s="1103">
        <v>8.6999999999999993</v>
      </c>
      <c r="BQ75" s="1103"/>
      <c r="BR75" s="1103"/>
      <c r="BS75" s="1103"/>
      <c r="BT75" s="1103"/>
      <c r="BU75" s="1103"/>
      <c r="BV75" s="1103"/>
      <c r="BW75" s="1103"/>
      <c r="BX75" s="1103">
        <v>8.6999999999999993</v>
      </c>
      <c r="BY75" s="1103"/>
      <c r="BZ75" s="1103"/>
      <c r="CA75" s="1103"/>
      <c r="CB75" s="1103"/>
      <c r="CC75" s="1103"/>
      <c r="CD75" s="1103"/>
      <c r="CE75" s="1103"/>
      <c r="CF75" s="1103">
        <v>8.6</v>
      </c>
      <c r="CG75" s="1103"/>
      <c r="CH75" s="1103"/>
      <c r="CI75" s="1103"/>
      <c r="CJ75" s="1103"/>
      <c r="CK75" s="1103"/>
      <c r="CL75" s="1103"/>
      <c r="CM75" s="1103"/>
      <c r="CN75" s="1103">
        <v>8.4</v>
      </c>
      <c r="CO75" s="1103"/>
      <c r="CP75" s="1103"/>
      <c r="CQ75" s="1103"/>
      <c r="CR75" s="1103"/>
      <c r="CS75" s="1103"/>
      <c r="CT75" s="1103"/>
      <c r="CU75" s="1103"/>
      <c r="CV75" s="1103">
        <v>8.5</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61</v>
      </c>
      <c r="AO77" s="1098"/>
      <c r="AP77" s="1098"/>
      <c r="AQ77" s="1098"/>
      <c r="AR77" s="1098"/>
      <c r="AS77" s="1098"/>
      <c r="AT77" s="1098"/>
      <c r="AU77" s="1098"/>
      <c r="AV77" s="1098"/>
      <c r="AW77" s="1098"/>
      <c r="AX77" s="1098"/>
      <c r="AY77" s="1098"/>
      <c r="AZ77" s="1098"/>
      <c r="BA77" s="1098"/>
      <c r="BB77" s="1097" t="s">
        <v>553</v>
      </c>
      <c r="BC77" s="1097"/>
      <c r="BD77" s="1097"/>
      <c r="BE77" s="1097"/>
      <c r="BF77" s="1097"/>
      <c r="BG77" s="1097"/>
      <c r="BH77" s="1097"/>
      <c r="BI77" s="1097"/>
      <c r="BJ77" s="1097"/>
      <c r="BK77" s="1097"/>
      <c r="BL77" s="1097"/>
      <c r="BM77" s="1097"/>
      <c r="BN77" s="1097"/>
      <c r="BO77" s="1097"/>
      <c r="BP77" s="1103">
        <v>56.8</v>
      </c>
      <c r="BQ77" s="1103"/>
      <c r="BR77" s="1103"/>
      <c r="BS77" s="1103"/>
      <c r="BT77" s="1103"/>
      <c r="BU77" s="1103"/>
      <c r="BV77" s="1103"/>
      <c r="BW77" s="1103"/>
      <c r="BX77" s="1103">
        <v>52.3</v>
      </c>
      <c r="BY77" s="1103"/>
      <c r="BZ77" s="1103"/>
      <c r="CA77" s="1103"/>
      <c r="CB77" s="1103"/>
      <c r="CC77" s="1103"/>
      <c r="CD77" s="1103"/>
      <c r="CE77" s="1103"/>
      <c r="CF77" s="1103">
        <v>55.4</v>
      </c>
      <c r="CG77" s="1103"/>
      <c r="CH77" s="1103"/>
      <c r="CI77" s="1103"/>
      <c r="CJ77" s="1103"/>
      <c r="CK77" s="1103"/>
      <c r="CL77" s="1103"/>
      <c r="CM77" s="1103"/>
      <c r="CN77" s="1103">
        <v>52.7</v>
      </c>
      <c r="CO77" s="1103"/>
      <c r="CP77" s="1103"/>
      <c r="CQ77" s="1103"/>
      <c r="CR77" s="1103"/>
      <c r="CS77" s="1103"/>
      <c r="CT77" s="1103"/>
      <c r="CU77" s="1103"/>
      <c r="CV77" s="1103">
        <v>49.7</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416</v>
      </c>
      <c r="BC79" s="1097"/>
      <c r="BD79" s="1097"/>
      <c r="BE79" s="1097"/>
      <c r="BF79" s="1097"/>
      <c r="BG79" s="1097"/>
      <c r="BH79" s="1097"/>
      <c r="BI79" s="1097"/>
      <c r="BJ79" s="1097"/>
      <c r="BK79" s="1097"/>
      <c r="BL79" s="1097"/>
      <c r="BM79" s="1097"/>
      <c r="BN79" s="1097"/>
      <c r="BO79" s="1097"/>
      <c r="BP79" s="1103">
        <v>10.199999999999999</v>
      </c>
      <c r="BQ79" s="1103"/>
      <c r="BR79" s="1103"/>
      <c r="BS79" s="1103"/>
      <c r="BT79" s="1103"/>
      <c r="BU79" s="1103"/>
      <c r="BV79" s="1103"/>
      <c r="BW79" s="1103"/>
      <c r="BX79" s="1103">
        <v>10</v>
      </c>
      <c r="BY79" s="1103"/>
      <c r="BZ79" s="1103"/>
      <c r="CA79" s="1103"/>
      <c r="CB79" s="1103"/>
      <c r="CC79" s="1103"/>
      <c r="CD79" s="1103"/>
      <c r="CE79" s="1103"/>
      <c r="CF79" s="1103">
        <v>9.6999999999999993</v>
      </c>
      <c r="CG79" s="1103"/>
      <c r="CH79" s="1103"/>
      <c r="CI79" s="1103"/>
      <c r="CJ79" s="1103"/>
      <c r="CK79" s="1103"/>
      <c r="CL79" s="1103"/>
      <c r="CM79" s="1103"/>
      <c r="CN79" s="1103">
        <v>9.5</v>
      </c>
      <c r="CO79" s="1103"/>
      <c r="CP79" s="1103"/>
      <c r="CQ79" s="1103"/>
      <c r="CR79" s="1103"/>
      <c r="CS79" s="1103"/>
      <c r="CT79" s="1103"/>
      <c r="CU79" s="1103"/>
      <c r="CV79" s="1103">
        <v>9.1999999999999993</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48YWSGCUth7hgvei9lv8bZoIWHu0WD9pO6ZCci2KH4H0N/xCOcbaqncjtRQiFNtyx4mx3MSf+DeezDjfgJXu7w==" saltValue="cDnLUhHv1AAwGUSus977n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100" zoomScale="85" zoomScaleNormal="85" zoomScaleSheetLayoutView="70" workbookViewId="0">
      <selection activeCell="AN70" sqref="AN70"/>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m3xcT7lniM4v/6cCi1Ws21aor9NE/s1Mdgvq01d7KvWZqYI4mEdt133kiQc7FFMUxYzoyMzn2ifCutEkqCaBKw==" saltValue="DSSjExvlQxsfYR61N4CSq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97" zoomScale="70" zoomScaleNormal="70" zoomScaleSheetLayoutView="55" workbookViewId="0">
      <selection activeCell="AN70" sqref="AN70"/>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4Lnd+65IR5b7FiXmeV2YQrGZ+0jfFH9PJgK9evxPaLS9FdQA5IrlSWPcOpzlVaiFrL9B0QOrhoovVLtJir3JZQ==" saltValue="vLF97RdpVRXiaRtOxvpoR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2021-02-05T02:23:13Z</dcterms:created>
  <dcterms:modified xsi:type="dcterms:W3CDTF">2021-10-20T06:52:36Z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3.1.7.0</vt:lpwstr>
    </vt:vector>
  </property>
  <property fmtid="{DCFEDD21-7773-49B2-8022-6FC58DB5260B}" pid="3" name="LastSavedVersion">
    <vt:lpwstr>3.1.7.0</vt:lpwstr>
  </property>
  <property fmtid="{DCFEDD21-7773-49B2-8022-6FC58DB5260B}" pid="4" name="LastSavedDate">
    <vt:filetime>2021-10-20T06:52:36Z</vt:filetime>
  </property>
</Properties>
</file>