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<sst xmlns="http://schemas.openxmlformats.org/spreadsheetml/2006/main" xmlns:r="http://schemas.openxmlformats.org/officeDocument/2006/relationships" count="2424" uniqueCount="2424">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</sst>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checked="Checked"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checked="Checked"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0"/>
                <a:ext cx="301792" cy="238124"/>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4"/>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2"/>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55"/>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5"/>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04" y="8168796"/>
                <a:ext cx="217073" cy="237625"/>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51" y="8166062"/>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1"/>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1"/>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2"/>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1"/>
              <a:chExt cx="301792" cy="780073"/>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1"/>
                <a:ext cx="301792" cy="238126"/>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0"/>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8"/>
              <a:chExt cx="308371" cy="76288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18"/>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30"/>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82"/>
              <a:chExt cx="301792" cy="494739"/>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8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60"/>
              <a:chExt cx="308371" cy="779255"/>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60"/>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38"/>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14" y="8168717"/>
              <a:chExt cx="217624" cy="79256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67" y="8168717"/>
                <a:ext cx="217071" cy="237623"/>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14" y="8723153"/>
                <a:ext cx="216066"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7" y="8166001"/>
              <a:chExt cx="208651" cy="749829"/>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17" y="8166001"/>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8977" y="8640713"/>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50" y="7305244"/>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50" y="7305244"/>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85" y="7775532"/>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66"/>
              <a:chExt cx="303832" cy="486896"/>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66"/>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9"/>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88"/>
              <a:chExt cx="301792" cy="78006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88"/>
                <a:ext cx="301792" cy="238124"/>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8"/>
              <a:chExt cx="308371" cy="762880"/>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8"/>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25"/>
              <a:chExt cx="301792" cy="49477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25"/>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2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60"/>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25"/>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09" y="8168785"/>
              <a:chExt cx="217564"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00" y="8168785"/>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09" y="8723100"/>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55" y="8166029"/>
              <a:chExt cx="208649" cy="74981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495" y="8166029"/>
                <a:ext cx="207109" cy="240339"/>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55" y="8640730"/>
                <a:ext cx="186517"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59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59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0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0"/>
                <a:ext cx="301792" cy="238124"/>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4"/>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2"/>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55"/>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5"/>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04" y="8168796"/>
                <a:ext cx="217073" cy="237625"/>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51" y="8166062"/>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0"/>
                <a:ext cx="301792" cy="238124"/>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4"/>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2"/>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55"/>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5"/>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04" y="8168796"/>
                <a:ext cx="217073" cy="237625"/>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51" y="8166062"/>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0"/>
                <a:ext cx="301792" cy="238124"/>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4"/>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2"/>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55"/>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5"/>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04" y="8168796"/>
                <a:ext cx="217073" cy="237625"/>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51" y="8166062"/>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0"/>
                <a:ext cx="301792" cy="238124"/>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4"/>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2"/>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55"/>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5"/>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04" y="8168796"/>
                <a:ext cx="217073" cy="237625"/>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51" y="8166062"/>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0"/>
                <a:ext cx="301792" cy="238124"/>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4"/>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2"/>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55"/>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5"/>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04" y="8168796"/>
                <a:ext cx="217073" cy="237625"/>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51" y="8166062"/>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0"/>
                <a:ext cx="301792" cy="238124"/>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4"/>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2"/>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55"/>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5"/>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04" y="8168796"/>
                <a:ext cx="217073" cy="237625"/>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51" y="8166062"/>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0"/>
              <a:chExt cx="301792" cy="780048"/>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0"/>
                <a:ext cx="301792" cy="238124"/>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4"/>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2"/>
              <a:chExt cx="308371" cy="762884"/>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2"/>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55"/>
              <a:chExt cx="301792" cy="49476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55"/>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2"/>
              <a:chExt cx="308371" cy="779264"/>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5"/>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09" y="8168796"/>
              <a:chExt cx="217568" cy="792428"/>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04" y="8168796"/>
                <a:ext cx="217073" cy="237625"/>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53" y="8166062"/>
              <a:chExt cx="208607" cy="749798"/>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51" y="8166062"/>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12781520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6008224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10581520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3808224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IF(AM117="記入不要","",IF(OR(S118="○",AK125="○"),"○","×"))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IFERROR(IF(AP57=1,"ベア加算",IF(AP57=2,"ベア加算なし","")),"")</f>
        <v/>
      </c>
      <c r="BB48" s="943"/>
      <c r="BC48" s="943"/>
      <c r="BD48" s="943"/>
      <c r="BE48" s="836" t="str">
        <f>AS48&amp;AW48&amp;BA48</f>
        <v>処遇加算Ⅰ特定加算Ⅱ</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t="str">
        <f>IFERROR(ROUNDDOWN(ROUND(AM5*AC50,0)*P5,0)*AD53,"")</f>
        <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t="str">
        <f>IFERROR(ROUNDDOWN(ROUND(AM5*(AC50-Q10),0)*P5,0)*AD53,"")</f>
        <v/>
      </c>
      <c r="BF51" s="944"/>
      <c r="BG51" s="944"/>
      <c r="BH51" s="944"/>
      <c r="BI51" s="944">
        <f>SUM(AS51:BH51)</f>
        <v>172874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f>IFERROR(ROUNDDOWN(ROUND(AM5*AC50,0)*P5,0)*AD53,"")</f>
        <v>1912950</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f>IFERROR(ROUNDDOWN(ROUND(AM5*(AC50-Q10),0)*P5,0)*AD53,"")</f>
        <v>1912950</v>
      </c>
      <c r="BF51" s="944"/>
      <c r="BG51" s="944"/>
      <c r="BH51" s="944"/>
      <c r="BI51" s="944">
        <f>SUM(AS51:BH51)</f>
        <v>1912950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(318,825円/月)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IFERROR(IF(G9="","",IF(AND(OR(AH61=1,AH61=2),AH62=1,AH63=1),"特定加算Ⅰ",IF(AND(OR(AH61=1,AH61=2),AH62=2,AH63=1),"特定加算Ⅱ",IF(OR(AH61=3,AH62=2,AH63=2),"特定加算なし","")))),"")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賀代</cp:lastModifiedBy>
  <cp:lastPrinted>2024-03-11T13:42:51Z</cp:lastPrinted>
  <dcterms:created xsi:type="dcterms:W3CDTF">2015-06-05T18:19:34Z</dcterms:created>
  <dcterms:modified xsi:type="dcterms:W3CDTF">2024-03-18T05:27:04Z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2024-03-18T05:27:04Z</vt:filetime>
  </property>
</Properties>
</file>