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16" firstSheet="11" activeTab="14"/>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<sst xmlns="http://schemas.openxmlformats.org/spreadsheetml/2006/main" xmlns:r="http://schemas.openxmlformats.org/officeDocument/2006/relationships" count="550" uniqueCount="550">
  <si>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</si>
  <si>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</si>
  <si>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</si>
  <si>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</si>
  <si>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</si>
  <si>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</si>
  <si>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</si>
  <si>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</si>
  <si>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</si>
  <si>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</si>
  <si>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</si>
  <si>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</si>
  <si>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</si>
  <si>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</si>
  <si>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</si>
  <si>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</si>
  <si>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</si>
  <si>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</si>
  <si>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</si>
  <si>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</si>
  <si>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</si>
  <si>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</si>
  <si>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</si>
  <si>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</si>
  <si>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</si>
  <si>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</si>
  <si>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</si>
  <si>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</si>
  <si>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</si>
  <si>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減債基金積立不足算定額※2</t>
  </si>
  <si>
    <t>勝山市</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</si>
  <si>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</si>
  <si>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</si>
  <si>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</si>
  <si>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</si>
  <si>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</si>
  <si>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</si>
  <si>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</si>
  <si>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</si>
  <si>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</si>
  <si>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</si>
  <si>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</si>
  <si>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</si>
  <si>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</si>
  <si>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</si>
  <si>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</si>
  <si>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</si>
  <si>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</si>
  <si>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</si>
  <si>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</si>
  <si>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</si>
  <si>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</si>
  <si>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</si>
  <si>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</si>
  <si>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</si>
  <si>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</si>
  <si>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</si>
  <si>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</si>
  <si>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</si>
  <si>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</si>
  <si>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</si>
  <si>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</si>
  <si>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</si>
  <si>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</si>
  <si>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</si>
  <si>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</si>
  <si>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勝山・永平寺衛生管理組合</t>
    <rPh sb="0" eb="2">
      <t>カツヤマ</t>
    </rPh>
    <rPh sb="3" eb="6">
      <t>エイヘイジ</t>
    </rPh>
    <rPh sb="6" eb="10">
      <t>エイセイ</t>
    </rPh>
    <rPh sb="10" eb="12">
      <t>クミアイ</t>
    </rPh>
    <phoneticPr fontId="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</si>
  <si>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</si>
  <si>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</si>
  <si>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</si>
  <si>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</si>
  <si>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</si>
  <si>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</si>
  <si>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</si>
  <si>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</si>
  <si>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</si>
  <si>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</si>
  <si>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</si>
  <si>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</si>
  <si>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</si>
  <si>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</si>
  <si>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</si>
  <si>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</si>
  <si>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</si>
  <si>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</si>
  <si>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</si>
  <si>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</si>
  <si>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</si>
  <si>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</si>
  <si>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</si>
  <si>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</si>
  <si>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</si>
  <si>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</si>
  <si>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</si>
  <si>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</si>
  <si>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</si>
  <si>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</si>
  <si>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</si>
  <si>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</si>
  <si>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</si>
  <si>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</si>
  <si>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</si>
  <si>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</si>
  <si>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</si>
  <si>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</si>
  <si>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</si>
  <si>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</si>
  <si>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</si>
  <si>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</si>
  <si>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</si>
  <si>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</si>
  <si>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にこにこ地域づくり基金</t>
  </si>
  <si>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</si>
  <si>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</si>
  <si>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</si>
  <si>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</si>
  <si>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</si>
  <si>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</si>
  <si>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</si>
  <si>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</si>
  <si>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</si>
  <si>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</si>
  <si>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</si>
  <si>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</si>
  <si>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</si>
  <si>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</si>
  <si>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</si>
  <si>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</si>
  <si>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</si>
  <si>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</si>
  <si>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</si>
  <si>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</si>
  <si>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</si>
  <si>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市有林造成事業基金</t>
  </si>
  <si>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</si>
  <si>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</si>
  <si>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</si>
  <si>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</si>
  <si>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</si>
  <si>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</si>
  <si>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</si>
  <si>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</si>
  <si>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</si>
  <si>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</si>
  <si>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資金不足
比率</t>
    <rPh sb="0" eb="2">
      <t>シキン</t>
    </rPh>
    <rPh sb="2" eb="4">
      <t>フソク</t>
    </rPh>
    <rPh sb="5" eb="7">
      <t>ヒリツ</t>
    </rPh>
    <phoneticPr fontId="6"/>
  </si>
  <si>
    <t>福井県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</si>
  <si>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</si>
  <si>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</si>
  <si>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</si>
  <si>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</si>
  <si>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</si>
  <si>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</si>
  <si>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</si>
  <si>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</si>
  <si>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</si>
  <si>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</si>
  <si>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</si>
  <si>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</si>
  <si>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</si>
  <si>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</si>
  <si>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</si>
  <si>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</si>
  <si>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</si>
  <si>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</si>
  <si>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</si>
  <si>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</si>
  <si>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</si>
  <si>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</si>
  <si>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</si>
  <si>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</si>
  <si>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</si>
  <si>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</si>
  <si>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</si>
  <si>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</si>
  <si>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</si>
  <si>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</si>
  <si>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</si>
  <si>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</si>
  <si>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</si>
  <si>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</si>
  <si>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</si>
  <si>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</si>
  <si>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</si>
  <si>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</si>
  <si>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</si>
  <si>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</si>
  <si>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</si>
  <si>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</si>
  <si>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</si>
  <si>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</si>
  <si>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</si>
  <si>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</si>
  <si>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</si>
  <si>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</si>
  <si>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</si>
  <si>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</si>
  <si>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</si>
  <si>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</si>
  <si>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</si>
  <si>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-8.2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</si>
  <si>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</si>
  <si>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</si>
  <si>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</si>
  <si>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</si>
  <si>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</si>
  <si>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</si>
  <si>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</si>
  <si>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</si>
  <si>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</si>
  <si>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</si>
  <si>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</si>
  <si>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</si>
  <si>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</si>
  <si>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</si>
  <si>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</si>
  <si>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</si>
  <si>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</si>
  <si>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</si>
  <si>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</si>
  <si>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</si>
  <si>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</si>
  <si>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</si>
  <si>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</si>
  <si>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</si>
  <si>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</si>
  <si>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</si>
  <si>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</si>
  <si>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</si>
  <si>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</si>
  <si>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</si>
  <si>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</si>
  <si>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</si>
  <si>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-1.5</t>
  </si>
  <si>
    <t>-1.7</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</si>
  <si>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</si>
  <si>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</si>
  <si>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</si>
  <si>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</si>
  <si>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</si>
  <si>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</si>
  <si>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</si>
  <si>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</si>
  <si>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</si>
  <si>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</si>
  <si>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</si>
  <si>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</si>
  <si>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</si>
  <si>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</si>
  <si>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</si>
  <si>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</si>
  <si>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</si>
  <si>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</si>
  <si>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</si>
  <si>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</si>
  <si>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</si>
  <si>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</si>
  <si>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</si>
  <si>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</si>
  <si>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</si>
  <si>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</si>
  <si>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</si>
  <si>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</si>
  <si>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</si>
  <si>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</si>
  <si>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</si>
  <si>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</si>
  <si>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</si>
  <si>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</si>
  <si>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</si>
  <si>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</si>
  <si>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</si>
  <si>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</si>
  <si>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</si>
  <si>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</si>
  <si>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</si>
  <si>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</si>
  <si>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</si>
  <si>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</si>
  <si>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</si>
  <si>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福井県市町総合事務組合（事業会計分）</t>
    <rPh sb="0" eb="3">
      <t>フクイケン</t>
    </rPh>
    <rPh sb="3" eb="5">
      <t>シマ</t>
    </rPh>
    <rPh sb="5" eb="7">
      <t>ソウゴウ</t>
    </rPh>
    <rPh sb="7" eb="11">
      <t>ジムク</t>
    </rPh>
    <rPh sb="12" eb="16">
      <t>ジギ</t>
    </rPh>
    <rPh sb="16" eb="17">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</si>
  <si>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</si>
  <si>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</si>
  <si>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</si>
  <si>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</si>
  <si>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</si>
  <si>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</si>
  <si>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</si>
  <si>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</si>
  <si>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</si>
  <si>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</si>
  <si>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</si>
  <si>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</si>
  <si>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</si>
  <si>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</si>
  <si>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</si>
  <si>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</si>
  <si>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</si>
  <si>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</si>
  <si>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</si>
  <si>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</si>
  <si>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</si>
  <si>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</si>
  <si>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</si>
  <si>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</si>
  <si>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</si>
  <si>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福井県勝山市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</si>
  <si>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</si>
  <si>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</si>
  <si>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</si>
  <si>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</si>
  <si>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</si>
  <si>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</si>
  <si>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</si>
  <si>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</si>
  <si>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</si>
  <si>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</si>
  <si>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</si>
  <si>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</si>
  <si>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</si>
  <si>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</si>
  <si>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</si>
  <si>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</si>
  <si>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</si>
  <si>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</si>
  <si>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</si>
  <si>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</si>
  <si>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</si>
  <si>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</si>
  <si>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</si>
  <si>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</si>
  <si>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</si>
  <si>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</si>
  <si>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</si>
  <si>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</si>
  <si>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</si>
  <si>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</si>
  <si>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</si>
  <si>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</si>
  <si>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</si>
  <si>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</si>
  <si>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</si>
  <si>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</si>
  <si>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</si>
  <si>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</si>
  <si>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</si>
  <si>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</si>
  <si>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</si>
  <si>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</si>
  <si>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</si>
  <si>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</si>
  <si>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</si>
  <si>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</si>
  <si>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</si>
  <si>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</si>
  <si>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</si>
  <si>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</si>
  <si>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</si>
  <si>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</si>
  <si>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</si>
  <si>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</si>
  <si>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</si>
  <si>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市有林造成事業特別会計</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</si>
  <si>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</si>
  <si>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</si>
  <si>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</si>
  <si>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</si>
  <si>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</si>
  <si>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</si>
  <si>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</si>
  <si>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</si>
  <si>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</si>
  <si>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</si>
  <si>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</si>
  <si>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</si>
  <si>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</si>
  <si>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</si>
  <si>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</si>
  <si>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</si>
  <si>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</si>
  <si>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</si>
  <si>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</si>
  <si>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</si>
  <si>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</si>
  <si>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</si>
  <si>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</si>
  <si>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</si>
  <si>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</si>
  <si>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</si>
  <si>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</si>
  <si>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</si>
  <si>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</si>
  <si>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</si>
  <si>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</si>
  <si>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</si>
  <si>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</si>
  <si>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</si>
  <si>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</si>
  <si>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</si>
  <si>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</si>
  <si>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</si>
  <si>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</si>
  <si>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</si>
  <si>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</si>
  <si>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</si>
  <si>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</si>
  <si>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</si>
  <si>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</si>
  <si>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</si>
  <si>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</si>
  <si>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</si>
  <si>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</si>
  <si>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</si>
  <si>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</si>
  <si>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</si>
  <si>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</si>
  <si>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</si>
  <si>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</si>
  <si>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</si>
  <si>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</si>
  <si>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</si>
  <si>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</si>
  <si>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</si>
  <si>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</si>
  <si>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</si>
  <si>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</si>
  <si>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</si>
  <si>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</si>
  <si>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</si>
  <si>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</si>
  <si>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</si>
  <si>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</si>
  <si>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</si>
  <si>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</si>
  <si>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</si>
  <si>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</si>
  <si>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</si>
  <si>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</si>
  <si>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</si>
  <si>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</si>
  <si>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</si>
  <si>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</si>
  <si>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</si>
  <si>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</si>
  <si>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</si>
  <si>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</si>
  <si>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</si>
  <si>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</si>
  <si>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</si>
  <si>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</si>
  <si>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</si>
  <si>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</si>
  <si>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</si>
  <si>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</si>
  <si>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</si>
  <si>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</si>
  <si>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</si>
  <si>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</si>
  <si>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</si>
  <si>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</si>
  <si>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</si>
  <si>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</si>
  <si>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</si>
  <si>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</si>
  <si>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</si>
  <si>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</si>
  <si>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</si>
  <si>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</si>
  <si>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</si>
  <si>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</si>
  <si>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</si>
  <si>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</si>
  <si>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</si>
  <si>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</si>
  <si>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</si>
  <si>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</si>
  <si>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</si>
  <si>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</si>
  <si>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</si>
  <si>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</si>
  <si>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</si>
  <si>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</si>
  <si>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</si>
  <si>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</si>
  <si>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</si>
  <si>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</si>
  <si>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</si>
  <si>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</si>
  <si>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</si>
  <si>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</si>
  <si>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</si>
  <si>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</si>
  <si>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</si>
  <si>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</si>
  <si>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</si>
  <si>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</si>
  <si>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</si>
  <si>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</si>
  <si>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</si>
  <si>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</si>
  <si>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</si>
  <si>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</si>
  <si>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</si>
  <si>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</si>
  <si>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</si>
  <si>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</si>
  <si>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</si>
  <si>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</si>
  <si>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</si>
  <si>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</si>
  <si>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</si>
  <si>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</si>
  <si>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</si>
  <si>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</si>
  <si>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</si>
  <si>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</si>
  <si>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</si>
  <si>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</si>
  <si>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</si>
  <si>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</si>
  <si>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</si>
  <si>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</si>
  <si>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</si>
  <si>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</si>
  <si>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</si>
  <si>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</si>
  <si>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</si>
  <si>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</si>
  <si>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</si>
  <si>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</si>
  <si>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</si>
  <si>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</si>
  <si>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</si>
  <si>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</si>
  <si>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</si>
  <si>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</si>
  <si>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大野・勝山広域行政事務組合</t>
    <rPh sb="0" eb="2">
      <t>オオノ</t>
    </rPh>
    <rPh sb="3" eb="5">
      <t>カツヤマ</t>
    </rPh>
    <rPh sb="5" eb="7">
      <t>コウイキ</t>
    </rPh>
    <rPh sb="7" eb="9">
      <t>ギョウセイ</t>
    </rPh>
    <rPh sb="9" eb="11">
      <t>ジム</t>
    </rPh>
    <rPh sb="11" eb="13">
      <t>クミアイ</t>
    </rPh>
    <phoneticPr fontId="6"/>
  </si>
  <si>
    <t>福井県市町総合事務組合（普通会計分）</t>
    <rPh sb="0" eb="3">
      <t>フクイケン</t>
    </rPh>
    <rPh sb="3" eb="5">
      <t>シマ</t>
    </rPh>
    <rPh sb="5" eb="7">
      <t>ソウゴウ</t>
    </rPh>
    <rPh sb="7" eb="11">
      <t>ジムク</t>
    </rPh>
    <rPh sb="12" eb="14">
      <t>フツウ</t>
    </rPh>
    <rPh sb="14" eb="16">
      <t>カイケイ</t>
    </rPh>
    <rPh sb="16" eb="17">
      <t>ブン</t>
    </rPh>
    <phoneticPr fontId="6"/>
  </si>
  <si>
    <t>福井県後期高齢者医療広域連合</t>
    <rPh sb="0" eb="3">
      <t>フクイケン</t>
    </rPh>
    <rPh sb="3" eb="8">
      <t>コウキコウ</t>
    </rPh>
    <rPh sb="8" eb="10">
      <t>イリョウ</t>
    </rPh>
    <rPh sb="10" eb="14">
      <t>コウイキ</t>
    </rPh>
    <phoneticPr fontId="6"/>
  </si>
  <si>
    <t>福井県自治会館組合</t>
    <rPh sb="0" eb="3">
      <t>フクイケン</t>
    </rPh>
    <rPh sb="3" eb="5">
      <t>ジチ</t>
    </rPh>
    <rPh sb="5" eb="7">
      <t>カイカン</t>
    </rPh>
    <rPh sb="7" eb="9">
      <t>クミアイ</t>
    </rPh>
    <phoneticPr fontId="6"/>
  </si>
  <si>
    <t>勝山市土地開発公社</t>
    <rPh sb="0" eb="2">
      <t>カツヤマ</t>
    </rPh>
    <rPh sb="2" eb="3">
      <t>シ</t>
    </rPh>
    <rPh sb="3" eb="7">
      <t>トチカイ</t>
    </rPh>
    <rPh sb="7" eb="9">
      <t>コウシャ</t>
    </rPh>
    <phoneticPr fontId="6"/>
  </si>
  <si>
    <t>福井県後期高齢者医療広域連合（事業会計）</t>
  </si>
  <si>
    <t>育英基金</t>
    <rPh sb="0" eb="4">
      <t>イクエイ</t>
    </rPh>
    <phoneticPr fontId="6"/>
  </si>
  <si>
    <t>ふるさと水と土保全基金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</si>
  <si>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</si>
  <si>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</si>
  <si>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については、普通会計地方債残高及び公営企業債等繰入見込額などの将来負担額が同水準で推移しており、基金残高の増加に伴い充当可能財源が増えた結果、将来負担比率が低下している状況となっている。一方、有形固定資産減価償却率は、公共施設等の長寿命化を進めているものの、それ以上に現有施設等の減価償却が進んでいることから、年々償却率が高まっている。類似団体平均値と比較すると、有形固定資産減価償却率が高く、かつ、住民一人当たり資産が少ないことから、施設数は少ないものの老朽化した施設を保有している割合が高いことから、公共施設等適正管理推進事業債などの地方債を有効活用しつつ、これまで以上に施設の長寿命化を図るべきであるが、将来負担比率の極端な悪化を招かないようバランスを保ちながら適正化を進めることが必要である。</t>
    <rPh sb="1" eb="7">
      <t>ショウライフタンヒリツ</t>
    </rPh>
    <rPh sb="13" eb="20">
      <t>フツウカイケイ</t>
    </rPh>
    <rPh sb="20" eb="22">
      <t>ザンダカ</t>
    </rPh>
    <rPh sb="22" eb="23">
      <t>オヨ</t>
    </rPh>
    <rPh sb="38" eb="43">
      <t>ショウライ</t>
    </rPh>
    <rPh sb="44" eb="47">
      <t>ドウスイジュン</t>
    </rPh>
    <rPh sb="48" eb="50">
      <t>スイイ</t>
    </rPh>
    <rPh sb="55" eb="59">
      <t>キキンザ</t>
    </rPh>
    <rPh sb="60" eb="62">
      <t>ゾ</t>
    </rPh>
    <rPh sb="63" eb="65">
      <t>トモ</t>
    </rPh>
    <rPh sb="65" eb="69">
      <t>ジュウ</t>
    </rPh>
    <rPh sb="69" eb="71">
      <t>ザイゲン</t>
    </rPh>
    <rPh sb="72" eb="73">
      <t>フ</t>
    </rPh>
    <rPh sb="75" eb="77">
      <t>ケッ</t>
    </rPh>
    <rPh sb="78" eb="84">
      <t>ショウライフ</t>
    </rPh>
    <rPh sb="85" eb="87">
      <t>テイカ</t>
    </rPh>
    <rPh sb="91" eb="93">
      <t>ジ</t>
    </rPh>
    <rPh sb="100" eb="102">
      <t>イッポウ</t>
    </rPh>
    <rPh sb="103" eb="115">
      <t>ユウケイコテイシサンゲ</t>
    </rPh>
    <rPh sb="116" eb="121">
      <t>コウキョウ</t>
    </rPh>
    <rPh sb="122" eb="126">
      <t>チョウジュミョウカ</t>
    </rPh>
    <rPh sb="127" eb="128">
      <t>スス</t>
    </rPh>
    <rPh sb="138" eb="141">
      <t>イジ</t>
    </rPh>
    <rPh sb="141" eb="145">
      <t>ゲンユ</t>
    </rPh>
    <rPh sb="145" eb="146">
      <t>トウ</t>
    </rPh>
    <rPh sb="147" eb="151">
      <t>ゲンカショウキャク</t>
    </rPh>
    <rPh sb="152" eb="153">
      <t>スス</t>
    </rPh>
    <rPh sb="162" eb="164">
      <t>ネンネン</t>
    </rPh>
    <rPh sb="164" eb="168">
      <t>ショウキ</t>
    </rPh>
    <rPh sb="168" eb="169">
      <t>タカ</t>
    </rPh>
    <rPh sb="175" eb="183">
      <t>ルイジダンタ</t>
    </rPh>
    <rPh sb="183" eb="185">
      <t>ヒカク</t>
    </rPh>
    <rPh sb="189" eb="200">
      <t>ユウケイコテイシサンゲンカショウキャクリツ</t>
    </rPh>
    <rPh sb="201" eb="202">
      <t>タカ</t>
    </rPh>
    <rPh sb="207" eb="214">
      <t>ジュウミンヒ</t>
    </rPh>
    <rPh sb="214" eb="216">
      <t>シサン</t>
    </rPh>
    <rPh sb="217" eb="218">
      <t>スク</t>
    </rPh>
    <rPh sb="225" eb="229">
      <t>シセツス</t>
    </rPh>
    <rPh sb="229" eb="230">
      <t>スク</t>
    </rPh>
    <rPh sb="235" eb="238">
      <t>ロウキュウカ</t>
    </rPh>
    <rPh sb="240" eb="242">
      <t>シセツ</t>
    </rPh>
    <rPh sb="243" eb="245">
      <t>ホユウ</t>
    </rPh>
    <rPh sb="252" eb="253">
      <t>タカ</t>
    </rPh>
    <rPh sb="259" eb="264">
      <t>コウキョウ</t>
    </rPh>
    <rPh sb="264" eb="268">
      <t>テキセイ</t>
    </rPh>
    <rPh sb="268" eb="273">
      <t>スイシンジ</t>
    </rPh>
    <rPh sb="276" eb="279">
      <t>チホウサイ</t>
    </rPh>
    <rPh sb="280" eb="282">
      <t>ユウコウ</t>
    </rPh>
    <rPh sb="282" eb="285">
      <t>カツヨ</t>
    </rPh>
    <rPh sb="292" eb="295">
      <t>イジ</t>
    </rPh>
    <rPh sb="295" eb="297">
      <t>シセツ</t>
    </rPh>
    <rPh sb="298" eb="302">
      <t>チョウ</t>
    </rPh>
    <rPh sb="303" eb="304">
      <t>ハカ</t>
    </rPh>
    <rPh sb="312" eb="318">
      <t>ショウライフ</t>
    </rPh>
    <rPh sb="319" eb="321">
      <t>キョクタン</t>
    </rPh>
    <rPh sb="325" eb="326">
      <t>マネ</t>
    </rPh>
    <rPh sb="336" eb="337">
      <t>タモツ</t>
    </rPh>
    <rPh sb="341" eb="344">
      <t>テキセイカ</t>
    </rPh>
    <rPh sb="345" eb="346">
      <t>スス</t>
    </rPh>
    <rPh sb="351" eb="356">
      <t>ヒツヨウ</t>
    </rPh>
    <phoneticPr fontId="6"/>
  </si>
  <si>
    <t>当該団体値</t>
    <rPh sb="0" eb="2">
      <t>トウガイ</t>
    </rPh>
    <rPh sb="2" eb="4">
      <t>ダンタイ</t>
    </rPh>
    <rPh sb="4" eb="5">
      <t>アタイ</t>
    </rPh>
    <phoneticPr fontId="6"/>
  </si>
  <si>
    <t>　将来負担比率は近年大きく改善されてきているものの、実質公債費比率は同水準で推移しており、どちらも類似団体内平均値と比較し若干ではあるが高い状態となっている。今後は、令和4年度から過疎地域に指定され発行可能となった過疎対策事業債の借り入れが増えることが想定されるとともに、中学校再編に伴う新校舎建設や一般廃棄物処理施設の機能更新事業などの大型建設事業が見込まれており、どちらの比率も悪化していくことが想定される。そのため、将来の公債費負担を軽減するよう、減債基金などに歳計剰余金を計画的に基金に積み立てることが重要である。</t>
    <rPh sb="1" eb="7">
      <t>ショウライフ</t>
    </rPh>
    <rPh sb="8" eb="10">
      <t>キンネン</t>
    </rPh>
    <rPh sb="10" eb="11">
      <t>オオ</t>
    </rPh>
    <rPh sb="13" eb="15">
      <t>カ</t>
    </rPh>
    <rPh sb="26" eb="34">
      <t>ジッシツコウサ</t>
    </rPh>
    <rPh sb="34" eb="37">
      <t>ドウスイジュン</t>
    </rPh>
    <rPh sb="38" eb="40">
      <t>スイイ</t>
    </rPh>
    <rPh sb="49" eb="56">
      <t>ルイジダンタイナイヘイキン</t>
    </rPh>
    <rPh sb="56" eb="57">
      <t>アタイ</t>
    </rPh>
    <rPh sb="58" eb="61">
      <t>ヒカク</t>
    </rPh>
    <rPh sb="61" eb="63">
      <t>ジャッカン</t>
    </rPh>
    <rPh sb="68" eb="69">
      <t>タカ</t>
    </rPh>
    <rPh sb="70" eb="72">
      <t>ジョウタイ</t>
    </rPh>
    <rPh sb="79" eb="81">
      <t>コンゴ</t>
    </rPh>
    <rPh sb="83" eb="85">
      <t>レイワ</t>
    </rPh>
    <rPh sb="86" eb="88">
      <t>ネンド</t>
    </rPh>
    <rPh sb="90" eb="94">
      <t>カソチイキ</t>
    </rPh>
    <rPh sb="95" eb="99">
      <t>シテイ</t>
    </rPh>
    <rPh sb="99" eb="103">
      <t>ハッコウカノウ</t>
    </rPh>
    <rPh sb="107" eb="111">
      <t>カソタイ</t>
    </rPh>
    <rPh sb="111" eb="114">
      <t>ジギ</t>
    </rPh>
    <rPh sb="115" eb="116">
      <t>カ</t>
    </rPh>
    <rPh sb="117" eb="118">
      <t>イ</t>
    </rPh>
    <rPh sb="120" eb="121">
      <t>フ</t>
    </rPh>
    <rPh sb="126" eb="128">
      <t>ソウテイ</t>
    </rPh>
    <rPh sb="136" eb="139">
      <t>チュウガッコウ</t>
    </rPh>
    <rPh sb="139" eb="141">
      <t>サイヘン</t>
    </rPh>
    <rPh sb="142" eb="144">
      <t>トモ</t>
    </rPh>
    <rPh sb="144" eb="147">
      <t>シンコウシャ</t>
    </rPh>
    <rPh sb="147" eb="149">
      <t>ケンセツ</t>
    </rPh>
    <rPh sb="150" eb="159">
      <t>イッパンハイキブ</t>
    </rPh>
    <rPh sb="160" eb="166">
      <t>キノウコウシ</t>
    </rPh>
    <rPh sb="169" eb="171">
      <t>オオガタ</t>
    </rPh>
    <rPh sb="171" eb="176">
      <t>ケンセツジ</t>
    </rPh>
    <rPh sb="176" eb="178">
      <t>ミコ</t>
    </rPh>
    <rPh sb="188" eb="191">
      <t>ヒリ</t>
    </rPh>
    <rPh sb="191" eb="193">
      <t>アッカ</t>
    </rPh>
    <rPh sb="200" eb="202">
      <t>ソウテイ</t>
    </rPh>
    <rPh sb="211" eb="213">
      <t>ショウライ</t>
    </rPh>
    <rPh sb="214" eb="220">
      <t>コウサ</t>
    </rPh>
    <rPh sb="220" eb="222">
      <t>ケイゲン</t>
    </rPh>
    <rPh sb="227" eb="231">
      <t>ゲンサ</t>
    </rPh>
    <rPh sb="234" eb="239">
      <t>サイケイジ</t>
    </rPh>
    <rPh sb="240" eb="243">
      <t>ケイカクテキ</t>
    </rPh>
    <rPh sb="244" eb="246">
      <t>キキン</t>
    </rPh>
    <rPh sb="247" eb="248">
      <t>ツ</t>
    </rPh>
    <rPh sb="249" eb="251">
      <t>タ</t>
    </rPh>
    <rPh sb="255" eb="257">
      <t>ジュウヨウ</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</si>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</sst>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77484</c:v>
                </c:pt>
                <c:pt idx="1">
                  <c:v>77131</c:v>
                </c:pt>
                <c:pt idx="2">
                  <c:v>88764</c:v>
                </c:pt>
                <c:pt idx="3">
                  <c:v>79048</c:v>
                </c:pt>
                <c:pt idx="4">
                  <c:v>51423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3.48</c:v>
                </c:pt>
                <c:pt idx="1">
                  <c:v>3.65</c:v>
                </c:pt>
                <c:pt idx="2">
                  <c:v>4.21</c:v>
                </c:pt>
                <c:pt idx="3">
                  <c:v>5.92</c:v>
                </c:pt>
                <c:pt idx="4">
                  <c:v>8.19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16.23</c:v>
                </c:pt>
                <c:pt idx="1">
                  <c:v>20.6</c:v>
                </c:pt>
                <c:pt idx="2">
                  <c:v>22.81</c:v>
                </c:pt>
                <c:pt idx="3">
                  <c:v>23.97</c:v>
                </c:pt>
                <c:pt idx="4">
                  <c:v>24.26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c:v>
                </c:pt>
                <c:pt idx="1">
                  <c:v>4.59</c:v>
                </c:pt>
                <c:pt idx="2">
                  <c:v>3.45</c:v>
                </c:pt>
                <c:pt idx="3">
                  <c:v>3.86</c:v>
                </c:pt>
                <c:pt idx="4">
                  <c:v>2.12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4.e-002</c:v>
                </c:pt>
                <c:pt idx="2">
                  <c:v>#N/A</c:v>
                </c:pt>
                <c:pt idx="3">
                  <c:v>0</c:v>
                </c:pt>
                <c:pt idx="4">
                  <c:v>#N/A</c:v>
                </c:pt>
                <c:pt idx="5">
                  <c:v>7.0000000000000007e-002</c:v>
                </c:pt>
                <c:pt idx="6">
                  <c:v>#N/A</c:v>
                </c:pt>
                <c:pt idx="7">
                  <c:v>6.e-002</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0.48</c:v>
                </c:pt>
                <c:pt idx="2">
                  <c:v>#N/A</c:v>
                </c:pt>
                <c:pt idx="3">
                  <c:v>9.e-002</c:v>
                </c:pt>
                <c:pt idx="4">
                  <c:v>#N/A</c:v>
                </c:pt>
                <c:pt idx="5">
                  <c:v>0.34</c:v>
                </c:pt>
                <c:pt idx="6">
                  <c:v>#N/A</c:v>
                </c:pt>
                <c:pt idx="7">
                  <c:v>0.11</c:v>
                </c:pt>
                <c:pt idx="8">
                  <c:v>#N/A</c:v>
                </c:pt>
                <c:pt idx="9">
                  <c:v>1.e-002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0.57999999999999996</c:v>
                </c:pt>
                <c:pt idx="2">
                  <c:v>#N/A</c:v>
                </c:pt>
                <c:pt idx="3">
                  <c:v>0.44</c:v>
                </c:pt>
                <c:pt idx="4">
                  <c:v>#N/A</c:v>
                </c:pt>
                <c:pt idx="5">
                  <c:v>0.51</c:v>
                </c:pt>
                <c:pt idx="6">
                  <c:v>#N/A</c:v>
                </c:pt>
                <c:pt idx="7">
                  <c:v>0.37</c:v>
                </c:pt>
                <c:pt idx="8">
                  <c:v>#N/A</c:v>
                </c:pt>
                <c:pt idx="9">
                  <c:v>0.65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3.43</c:v>
                </c:pt>
                <c:pt idx="2">
                  <c:v>#N/A</c:v>
                </c:pt>
                <c:pt idx="3">
                  <c:v>3.62</c:v>
                </c:pt>
                <c:pt idx="4">
                  <c:v>#N/A</c:v>
                </c:pt>
                <c:pt idx="5">
                  <c:v>4.13</c:v>
                </c:pt>
                <c:pt idx="6">
                  <c:v>#N/A</c:v>
                </c:pt>
                <c:pt idx="7">
                  <c:v>5.85</c:v>
                </c:pt>
                <c:pt idx="8">
                  <c:v>#N/A</c:v>
                </c:pt>
                <c:pt idx="9">
                  <c:v>8.19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12.18</c:v>
                </c:pt>
                <c:pt idx="2">
                  <c:v>#N/A</c:v>
                </c:pt>
                <c:pt idx="3">
                  <c:v>12.19</c:v>
                </c:pt>
                <c:pt idx="4">
                  <c:v>#N/A</c:v>
                </c:pt>
                <c:pt idx="5">
                  <c:v>11.77</c:v>
                </c:pt>
                <c:pt idx="6">
                  <c:v>#N/A</c:v>
                </c:pt>
                <c:pt idx="7">
                  <c:v>11.26</c:v>
                </c:pt>
                <c:pt idx="8">
                  <c:v>#N/A</c:v>
                </c:pt>
                <c:pt idx="9">
                  <c:v>11.48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1097</c:v>
                </c:pt>
                <c:pt idx="5">
                  <c:v>1132</c:v>
                </c:pt>
                <c:pt idx="8">
                  <c:v>1100</c:v>
                </c:pt>
                <c:pt idx="11">
                  <c:v>1085</c:v>
                </c:pt>
                <c:pt idx="14">
                  <c:v>1042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174</c:v>
                </c:pt>
                <c:pt idx="3">
                  <c:v>173</c:v>
                </c:pt>
                <c:pt idx="6">
                  <c:v>113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339</c:v>
                </c:pt>
                <c:pt idx="3">
                  <c:v>367</c:v>
                </c:pt>
                <c:pt idx="6">
                  <c:v>392</c:v>
                </c:pt>
                <c:pt idx="9">
                  <c:v>400</c:v>
                </c:pt>
                <c:pt idx="12">
                  <c:v>460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1066</c:v>
                </c:pt>
                <c:pt idx="3">
                  <c:v>1117</c:v>
                </c:pt>
                <c:pt idx="6">
                  <c:v>1124</c:v>
                </c:pt>
                <c:pt idx="9">
                  <c:v>1184</c:v>
                </c:pt>
                <c:pt idx="12">
                  <c:v>1202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482</c:v>
                </c:pt>
                <c:pt idx="2">
                  <c:v>#N/A</c:v>
                </c:pt>
                <c:pt idx="3">
                  <c:v>#N/A</c:v>
                </c:pt>
                <c:pt idx="4">
                  <c:v>525</c:v>
                </c:pt>
                <c:pt idx="5">
                  <c:v>#N/A</c:v>
                </c:pt>
                <c:pt idx="6">
                  <c:v>#N/A</c:v>
                </c:pt>
                <c:pt idx="7">
                  <c:v>529</c:v>
                </c:pt>
                <c:pt idx="8">
                  <c:v>#N/A</c:v>
                </c:pt>
                <c:pt idx="9">
                  <c:v>#N/A</c:v>
                </c:pt>
                <c:pt idx="10">
                  <c:v>499</c:v>
                </c:pt>
                <c:pt idx="11">
                  <c:v>#N/A</c:v>
                </c:pt>
                <c:pt idx="12">
                  <c:v>#N/A</c:v>
                </c:pt>
                <c:pt idx="13">
                  <c:v>620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11489</c:v>
                </c:pt>
                <c:pt idx="5">
                  <c:v>11294</c:v>
                </c:pt>
                <c:pt idx="8">
                  <c:v>11126</c:v>
                </c:pt>
                <c:pt idx="11">
                  <c:v>10969</c:v>
                </c:pt>
                <c:pt idx="14">
                  <c:v>10844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1575</c:v>
                </c:pt>
                <c:pt idx="5">
                  <c:v>1534</c:v>
                </c:pt>
                <c:pt idx="8">
                  <c:v>1472</c:v>
                </c:pt>
                <c:pt idx="11">
                  <c:v>1359</c:v>
                </c:pt>
                <c:pt idx="14">
                  <c:v>1274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1851</c:v>
                </c:pt>
                <c:pt idx="5">
                  <c:v>2249</c:v>
                </c:pt>
                <c:pt idx="8">
                  <c:v>2483</c:v>
                </c:pt>
                <c:pt idx="11">
                  <c:v>3667</c:v>
                </c:pt>
                <c:pt idx="14">
                  <c:v>4608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2684</c:v>
                </c:pt>
                <c:pt idx="3">
                  <c:v>2629</c:v>
                </c:pt>
                <c:pt idx="6">
                  <c:v>2591</c:v>
                </c:pt>
                <c:pt idx="9">
                  <c:v>2518</c:v>
                </c:pt>
                <c:pt idx="12">
                  <c:v>2508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280</c:v>
                </c:pt>
                <c:pt idx="3">
                  <c:v>111</c:v>
                </c:pt>
                <c:pt idx="6">
                  <c:v>0</c:v>
                </c:pt>
                <c:pt idx="9">
                  <c:v>0</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4459</c:v>
                </c:pt>
                <c:pt idx="3">
                  <c:v>4571</c:v>
                </c:pt>
                <c:pt idx="6">
                  <c:v>4789</c:v>
                </c:pt>
                <c:pt idx="9">
                  <c:v>4647</c:v>
                </c:pt>
                <c:pt idx="12">
                  <c:v>4699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12567</c:v>
                </c:pt>
                <c:pt idx="3">
                  <c:v>12493</c:v>
                </c:pt>
                <c:pt idx="6">
                  <c:v>12588</c:v>
                </c:pt>
                <c:pt idx="9">
                  <c:v>12553</c:v>
                </c:pt>
                <c:pt idx="12">
                  <c:v>12180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5074</c:v>
                </c:pt>
                <c:pt idx="2">
                  <c:v>#N/A</c:v>
                </c:pt>
                <c:pt idx="3">
                  <c:v>#N/A</c:v>
                </c:pt>
                <c:pt idx="4">
                  <c:v>4727</c:v>
                </c:pt>
                <c:pt idx="5">
                  <c:v>#N/A</c:v>
                </c:pt>
                <c:pt idx="6">
                  <c:v>#N/A</c:v>
                </c:pt>
                <c:pt idx="7">
                  <c:v>4887</c:v>
                </c:pt>
                <c:pt idx="8">
                  <c:v>#N/A</c:v>
                </c:pt>
                <c:pt idx="9">
                  <c:v>#N/A</c:v>
                </c:pt>
                <c:pt idx="10">
                  <c:v>3723</c:v>
                </c:pt>
                <c:pt idx="11">
                  <c:v>#N/A</c:v>
                </c:pt>
                <c:pt idx="12">
                  <c:v>#N/A</c:v>
                </c:pt>
                <c:pt idx="13">
                  <c:v>2665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1620</c:v>
                </c:pt>
                <c:pt idx="1">
                  <c:v>1767</c:v>
                </c:pt>
                <c:pt idx="2">
                  <c:v>1721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354</c:v>
                </c:pt>
                <c:pt idx="1">
                  <c:v>1438</c:v>
                </c:pt>
                <c:pt idx="2">
                  <c:v>2289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376</c:v>
                </c:pt>
                <c:pt idx="1">
                  <c:v>412</c:v>
                </c:pt>
                <c:pt idx="2">
                  <c:v>666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{557990EE-01B1-4FCD-ABBD-00B31E4224E1}</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{FEFA836C-E461-4CF1-8529-ABCAA0552502}</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{F7998FF1-92CF-44F5-8D16-58A7D1DB9DE4}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{557A777C-0902-4EC8-8E7F-479FAC7ACEFF}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{83CC910D-41CC-4FFB-9ACE-C84D3DD66133}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{87AEDDC3-AFFB-49AD-814B-5E0B5D85F789}</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{A6CAEF1B-4E43-4C18-A277-438EDE12522A}</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{8FE2C4F4-F39F-4F9A-BA4B-442B55AEB72C}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{B719AF47-C351-4987-8B42-B425377245B6}</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64.900000000000006</c:v>
                </c:pt>
                <c:pt idx="8">
                  <c:v>66</c:v>
                </c:pt>
                <c:pt idx="16">
                  <c:v>67</c:v>
                </c:pt>
                <c:pt idx="24">
                  <c:v>68.2</c:v>
                </c:pt>
                <c:pt idx="32">
                  <c:v>69.8</c:v>
                </c:pt>
              </c:numCache>
            </c:numRef>
          </c:xVal>
          <c:yVal>
            <c:numRef>
              <c:f>'公会計指標分析・財政指標組合せ分析表'!$BP$51:$DC$51</c:f>
              <c:numCache>
                <c:formatCode>#,##0.0;"▲ "#,##0.0</c:formatCode>
                <c:ptCount val="40"/>
                <c:pt idx="0">
                  <c:v>86</c:v>
                </c:pt>
                <c:pt idx="8">
                  <c:v>80.2</c:v>
                </c:pt>
                <c:pt idx="16">
                  <c:v>79.8</c:v>
                </c:pt>
                <c:pt idx="24">
                  <c:v>58</c:v>
                </c:pt>
                <c:pt idx="32">
                  <c:v>43.1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832541150918117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{2AC2D57B-42EF-499B-B041-8433D8735BDA}</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{703B15F3-D037-4ECA-B168-E114A0CA6D47}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{1168DCE9-9C3A-4C96-AB46-FC9BD0DF4E7B}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{EB9D8701-9A90-4E85-9F34-9F1A6DDDB176}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{D16FCE4F-EA85-48B9-8563-8DCB69EF9880}</c15:txfldGUID>
                      <c15:f>#REF!</c15:f>
                      <c15:dlblFieldTableCache>
                        <c:ptCount val="1"/>
                        <c:pt idx="0">
                          <c:v>#REF!</c:v>
                        </c:pt>
                      </c15:dlblFieldTableCache>
                    </c15:dlblFTEntry>
                  </c15:dlblFieldTable>
                </c:ext>
              </c:extLst>
            </c:dLbl>
            <c:dLbl>
              <c:idx val="8"/>
              <c:layout>
                <c:manualLayout>
                  <c:x val="-3.583553961062556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{4F68806B-D4C1-428A-B9D7-19EA47435435}</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{4B04D4C4-8B30-4BFE-8B49-711018396807}</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{CC98D5A7-1D46-4334-88C3-965CF4C12645}</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{21F29E5C-A5BB-4A12-BC40-93DE69BD06CF}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1"/>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545640128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002"/>
              <c:y val="0.2508803587051618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{5FC8DB16-B113-4F7A-8D7C-C3D22BEE40EC}</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{4445FA31-9845-4E96-9789-F0B6E197FC34}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{8B7FB45B-B690-47D4-9ECD-9632F3C36672}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{CF14DCAB-4BB3-4358-99C2-1971B0957DB6}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{B562EC23-D480-4498-9DB5-ABB0E6DD8078}</c15:txfldGUID>
                      <c15:f>#REF!</c15:f>
                      <c15:dlblFieldTableCache>
                        <c:ptCount val="1"/>
                        <c:pt idx="0">
                          <c:v>#REF!</c:v>
                        </c:pt>
                      </c15:dlblFieldTableCache>
                    </c15:dlblFTEntry>
                  </c15:dlblFieldTable>
                </c:ext>
              </c:extLst>
            </c:dLbl>
            <c:dLbl>
              <c:idx val="8"/>
              <c:layout>
                <c:manualLayout>
                  <c:x val="0"/>
                  <c:y val="1.736240733142582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{EF9741FB-734D-4F31-80D8-E199F7A9BB7A}</c15:txfldGUID>
                      <c15:f>'公会計指標分析・財政指標組合せ分析表'!$BX$72</c15:f>
                      <c15:dlblFieldTableCache>
                        <c:ptCount val="1"/>
                        <c:pt idx="0">
                          <c:v>R01</c:v>
                        </c:pt>
                      </c15:dlblFieldTableCache>
                    </c15:dlblFTEntry>
                  </c15:dlblFieldTable>
                </c:ext>
              </c:extLst>
            </c:dLbl>
            <c:dLbl>
              <c:idx val="16"/>
              <c:layout>
                <c:manualLayout>
                  <c:x val="0"/>
                  <c:y val="-1.736240733142598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{44A504D5-0F68-49CC-9DFD-2045AE7B1A71}</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{29327F51-9FD3-445E-BED1-EF7266612D43}</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{4945DEE5-F9CB-4651-B831-01604F04BEFA}</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8.4</c:v>
                </c:pt>
                <c:pt idx="8">
                  <c:v>8.5</c:v>
                </c:pt>
                <c:pt idx="16">
                  <c:v>8.5</c:v>
                </c:pt>
                <c:pt idx="24">
                  <c:v>8.4</c:v>
                </c:pt>
                <c:pt idx="32">
                  <c:v>8.8000000000000007</c:v>
                </c:pt>
              </c:numCache>
            </c:numRef>
          </c:xVal>
          <c:yVal>
            <c:numRef>
              <c:f>'公会計指標分析・財政指標組合せ分析表'!$BP$73:$DC$73</c:f>
              <c:numCache>
                <c:formatCode>#,##0.0;"▲ "#,##0.0</c:formatCode>
                <c:ptCount val="40"/>
                <c:pt idx="0">
                  <c:v>86</c:v>
                </c:pt>
                <c:pt idx="8">
                  <c:v>80.2</c:v>
                </c:pt>
                <c:pt idx="16">
                  <c:v>79.8</c:v>
                </c:pt>
                <c:pt idx="24">
                  <c:v>58</c:v>
                </c:pt>
                <c:pt idx="32">
                  <c:v>43.1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{0BC890BF-1B6F-43F3-9FDD-F3408F900C31}</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{6D11906C-5132-44C6-8776-D39E09E09419}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{979A2F82-F1B1-4BFF-8271-96F938943E1E}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{FADC53D1-3F8D-4AF9-AD0C-3F21F0F294EF}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{016434DE-C2D4-4A1F-8030-53C196FAD5F3}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{B426D046-BE8B-401D-9A70-9782CCDDF589}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{02EA8D03-D00B-441E-833C-25FFFCDC6BD7}</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{AA170821-2444-47E5-9A4D-3F34257CE09C}</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{BF052574-2BFF-46B2-B8DF-DC97F7BE14B6}</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64087641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3545"/>
    <xdr:sp macro="" textlink="">
      <xdr:nvSpPr>
        <xdr:cNvPr id="35" name="テキスト ボックス 34"/>
        <xdr:cNvSpPr txBox="1"/>
      </xdr:nvSpPr>
      <xdr:spPr>
        <a:xfrm>
          <a:off x="762000" y="4533900"/>
          <a:ext cx="875982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3ヵ年平均値の財政力指数は、平成25年度以降6ヵ年連続で0.45、令和元年度以降2ヵ年連続で0.44、令和3年度以降は0.42と、減少傾向で推移している。単年度数値で比較すると、令和3年度は過去2番目に低い0.400の指数となったが、令和4年度は0.415と増加となった。令和3年度以降大きく減額となった理由は、新型コロナウイルス感染症の影響等により、個人・法人市民税が大幅に減額となったこと等から、基準財政収入額全体が大きく</a:t>
          </a:r>
          <a:r>
            <a:rPr kumimoji="1" lang="ja-JP" altLang="en-US" sz="1100">
              <a:latin typeface="ＭＳ Ｐゴシック"/>
              <a:ea typeface="ＭＳ Ｐゴシック"/>
            </a:rPr>
            <a:t>減額となったことが主な要因である。特に、財政力指数に大きな影響を与える市税の動向は、人口減少も相まって減少傾向であり、市政</a:t>
          </a:r>
          <a:r>
            <a:rPr kumimoji="1" lang="ja-JP" altLang="en-US" sz="1100">
              <a:latin typeface="ＭＳ Ｐゴシック"/>
              <a:ea typeface="ＭＳ Ｐゴシック"/>
            </a:rPr>
            <a:t>運営における財政需要額も同様に減少傾向である見込であり、</a:t>
          </a:r>
          <a:r>
            <a:rPr kumimoji="1" lang="ja-JP" altLang="en-US" sz="1100">
              <a:latin typeface="ＭＳ Ｐゴシック"/>
              <a:ea typeface="ＭＳ Ｐゴシック"/>
            </a:rPr>
            <a:t>財政力指数は横ばいで推移するものと見込まれる。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146050</xdr:rowOff>
    </xdr:from>
    <xdr:to xmlns:xdr="http://schemas.openxmlformats.org/drawingml/2006/spreadsheetDrawing">
      <xdr:col>23</xdr:col>
      <xdr:colOff>133350</xdr:colOff>
      <xdr:row>42</xdr:row>
      <xdr:rowOff>146050</xdr:rowOff>
    </xdr:to>
    <xdr:cxnSp macro="">
      <xdr:nvCxnSpPr>
        <xdr:cNvPr id="69" name="直線コネクタ 68"/>
        <xdr:cNvCxnSpPr/>
      </xdr:nvCxnSpPr>
      <xdr:spPr>
        <a:xfrm>
          <a:off x="4114800" y="734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21590</xdr:rowOff>
    </xdr:from>
    <xdr:ext cx="762000" cy="259080"/>
    <xdr:sp macro="" textlink="">
      <xdr:nvSpPr>
        <xdr:cNvPr id="70" name="財政力平均値テキスト"/>
        <xdr:cNvSpPr txBox="1"/>
      </xdr:nvSpPr>
      <xdr:spPr>
        <a:xfrm>
          <a:off x="5041900" y="687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146050</xdr:rowOff>
    </xdr:to>
    <xdr:cxnSp macro="">
      <xdr:nvCxnSpPr>
        <xdr:cNvPr id="72" name="直線コネクタ 71"/>
        <xdr:cNvCxnSpPr/>
      </xdr:nvCxnSpPr>
      <xdr:spPr>
        <a:xfrm>
          <a:off x="3225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97790</xdr:rowOff>
    </xdr:from>
    <xdr:ext cx="736600" cy="257175"/>
    <xdr:sp macro="" textlink="">
      <xdr:nvSpPr>
        <xdr:cNvPr id="74" name="テキスト ボックス 73"/>
        <xdr:cNvSpPr txBox="1"/>
      </xdr:nvSpPr>
      <xdr:spPr>
        <a:xfrm>
          <a:off x="3733800" y="67843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106045</xdr:rowOff>
    </xdr:to>
    <xdr:cxnSp macro="">
      <xdr:nvCxnSpPr>
        <xdr:cNvPr id="75" name="直線コネクタ 74"/>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7175"/>
    <xdr:sp macro="" textlink="">
      <xdr:nvSpPr>
        <xdr:cNvPr id="77" name="テキスト ボックス 76"/>
        <xdr:cNvSpPr txBox="1"/>
      </xdr:nvSpPr>
      <xdr:spPr>
        <a:xfrm>
          <a:off x="2844800" y="676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86360</xdr:rowOff>
    </xdr:from>
    <xdr:to xmlns:xdr="http://schemas.openxmlformats.org/drawingml/2006/spreadsheetDrawing">
      <xdr:col>11</xdr:col>
      <xdr:colOff>31750</xdr:colOff>
      <xdr:row>42</xdr:row>
      <xdr:rowOff>106045</xdr:rowOff>
    </xdr:to>
    <xdr:cxnSp macro="">
      <xdr:nvCxnSpPr>
        <xdr:cNvPr id="78" name="直線コネクタ 77"/>
        <xdr:cNvCxnSpPr/>
      </xdr:nvCxnSpPr>
      <xdr:spPr>
        <a:xfrm>
          <a:off x="1447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7175"/>
    <xdr:sp macro="" textlink="">
      <xdr:nvSpPr>
        <xdr:cNvPr id="80" name="テキスト ボックス 79"/>
        <xdr:cNvSpPr txBox="1"/>
      </xdr:nvSpPr>
      <xdr:spPr>
        <a:xfrm>
          <a:off x="1955800" y="676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82" name="テキスト ボックス 81"/>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89" name="財政力該当値テキスト"/>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6600" cy="259080"/>
    <xdr:sp macro="" textlink="">
      <xdr:nvSpPr>
        <xdr:cNvPr id="91" name="テキスト ボックス 90"/>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93" name="テキスト ボックス 92"/>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95" name="テキスト ボックス 94"/>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121285</xdr:rowOff>
    </xdr:from>
    <xdr:ext cx="762000" cy="257175"/>
    <xdr:sp macro="" textlink="">
      <xdr:nvSpPr>
        <xdr:cNvPr id="97" name="テキスト ボックス 96"/>
        <xdr:cNvSpPr txBox="1"/>
      </xdr:nvSpPr>
      <xdr:spPr>
        <a:xfrm>
          <a:off x="1066800" y="7322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28年度以降、職員数の減少に加え、平成30年度、令和元年度は降雪量が少なかったこと等により改善。令和3年度は普通交付税（臨時財政対策債を含む）が国の補正の影響もあり大幅に増額となったこと</a:t>
          </a:r>
          <a:r>
            <a:rPr kumimoji="1" lang="ja-JP" altLang="en-US" sz="1100">
              <a:latin typeface="ＭＳ Ｐゴシック"/>
              <a:ea typeface="ＭＳ Ｐゴシック"/>
            </a:rPr>
            <a:t>等により経常一般財源等総額が大幅に増額となった。また、</a:t>
          </a:r>
          <a:r>
            <a:rPr kumimoji="1" lang="ja-JP" altLang="en-US" sz="1100">
              <a:latin typeface="ＭＳ Ｐゴシック"/>
              <a:ea typeface="ＭＳ Ｐゴシック"/>
            </a:rPr>
            <a:t>廃棄物処理施設ビュー</a:t>
          </a:r>
          <a:r>
            <a:rPr kumimoji="1" lang="ja-JP" altLang="en-US" sz="1100">
              <a:latin typeface="ＭＳ Ｐゴシック"/>
              <a:ea typeface="ＭＳ Ｐゴシック"/>
            </a:rPr>
            <a:t>クリーンの建設時に借入れた地方債の償還が</a:t>
          </a:r>
          <a:r>
            <a:rPr kumimoji="1" lang="ja-JP" altLang="en-US" sz="1100">
              <a:latin typeface="ＭＳ ゴシック"/>
              <a:ea typeface="ＭＳ ゴシック"/>
            </a:rPr>
            <a:t>令和2年度で終了し皆減となった</a:t>
          </a:r>
          <a:r>
            <a:rPr kumimoji="1" lang="ja-JP" altLang="en-US" sz="1100">
              <a:latin typeface="ＭＳ Ｐゴシック"/>
              <a:ea typeface="ＭＳ Ｐゴシック"/>
            </a:rPr>
            <a:t>こと等により経常経費充当一般財源等が減少し、前年度比較7.5％と大きく改善する結果となった。令和4年度については、地方税が大幅に増加となったが、前述の普通交付税の国補正分が皆減となったこと等により</a:t>
          </a:r>
          <a:r>
            <a:rPr kumimoji="1" lang="ja-JP" altLang="en-US" sz="1100">
              <a:latin typeface="ＭＳ Ｐゴシック"/>
              <a:ea typeface="ＭＳ Ｐゴシック"/>
            </a:rPr>
            <a:t>経常一般財源等総額が減額となったことや、原油価格の高騰等の影響により</a:t>
          </a:r>
          <a:r>
            <a:rPr kumimoji="1" lang="ja-JP" altLang="en-US" sz="1100">
              <a:latin typeface="ＭＳ Ｐゴシック"/>
              <a:ea typeface="ＭＳ Ｐゴシック"/>
            </a:rPr>
            <a:t>経常経費充当一般財源等が増加し3.9％の悪化となった。</a:t>
          </a:r>
          <a:endParaRPr kumimoji="1" lang="ja-JP" altLang="en-US" sz="13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人口減少等により経常一般財源等総額は減少する見込であることから、引き続き経常的経費の削減をする必要がある。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1" name="テキスト ボックス 120"/>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3" name="テキスト ボックス 122"/>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7175"/>
    <xdr:sp macro="" textlink="">
      <xdr:nvSpPr>
        <xdr:cNvPr id="130" name="財政構造の弾力性最大値テキスト"/>
        <xdr:cNvSpPr txBox="1"/>
      </xdr:nvSpPr>
      <xdr:spPr>
        <a:xfrm>
          <a:off x="5041900" y="9733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106045</xdr:rowOff>
    </xdr:from>
    <xdr:to xmlns:xdr="http://schemas.openxmlformats.org/drawingml/2006/spreadsheetDrawing">
      <xdr:col>23</xdr:col>
      <xdr:colOff>133350</xdr:colOff>
      <xdr:row>62</xdr:row>
      <xdr:rowOff>76835</xdr:rowOff>
    </xdr:to>
    <xdr:cxnSp macro="">
      <xdr:nvCxnSpPr>
        <xdr:cNvPr id="132" name="直線コネクタ 131"/>
        <xdr:cNvCxnSpPr/>
      </xdr:nvCxnSpPr>
      <xdr:spPr>
        <a:xfrm>
          <a:off x="4114800" y="1039304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134620</xdr:rowOff>
    </xdr:from>
    <xdr:ext cx="762000" cy="257175"/>
    <xdr:sp macro="" textlink="">
      <xdr:nvSpPr>
        <xdr:cNvPr id="133" name="財政構造の弾力性平均値テキスト"/>
        <xdr:cNvSpPr txBox="1"/>
      </xdr:nvSpPr>
      <xdr:spPr>
        <a:xfrm>
          <a:off x="5041900" y="107645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106045</xdr:rowOff>
    </xdr:from>
    <xdr:to xmlns:xdr="http://schemas.openxmlformats.org/drawingml/2006/spreadsheetDrawing">
      <xdr:col>19</xdr:col>
      <xdr:colOff>133350</xdr:colOff>
      <xdr:row>64</xdr:row>
      <xdr:rowOff>23495</xdr:rowOff>
    </xdr:to>
    <xdr:cxnSp macro="">
      <xdr:nvCxnSpPr>
        <xdr:cNvPr id="135" name="直線コネクタ 134"/>
        <xdr:cNvCxnSpPr/>
      </xdr:nvCxnSpPr>
      <xdr:spPr>
        <a:xfrm flipV="1">
          <a:off x="3225800" y="10393045"/>
          <a:ext cx="8890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130810</xdr:rowOff>
    </xdr:from>
    <xdr:ext cx="736600" cy="259080"/>
    <xdr:sp macro="" textlink="">
      <xdr:nvSpPr>
        <xdr:cNvPr id="137" name="テキスト ボックス 136"/>
        <xdr:cNvSpPr txBox="1"/>
      </xdr:nvSpPr>
      <xdr:spPr>
        <a:xfrm>
          <a:off x="3733800" y="1058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23495</xdr:rowOff>
    </xdr:from>
    <xdr:to xmlns:xdr="http://schemas.openxmlformats.org/drawingml/2006/spreadsheetDrawing">
      <xdr:col>15</xdr:col>
      <xdr:colOff>82550</xdr:colOff>
      <xdr:row>64</xdr:row>
      <xdr:rowOff>39370</xdr:rowOff>
    </xdr:to>
    <xdr:cxnSp macro="">
      <xdr:nvCxnSpPr>
        <xdr:cNvPr id="138" name="直線コネクタ 137"/>
        <xdr:cNvCxnSpPr/>
      </xdr:nvCxnSpPr>
      <xdr:spPr>
        <a:xfrm flipV="1">
          <a:off x="2336800" y="109962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159385</xdr:rowOff>
    </xdr:from>
    <xdr:ext cx="762000" cy="258445"/>
    <xdr:sp macro="" textlink="">
      <xdr:nvSpPr>
        <xdr:cNvPr id="140" name="テキスト ボックス 139"/>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39370</xdr:rowOff>
    </xdr:from>
    <xdr:to xmlns:xdr="http://schemas.openxmlformats.org/drawingml/2006/spreadsheetDrawing">
      <xdr:col>11</xdr:col>
      <xdr:colOff>31750</xdr:colOff>
      <xdr:row>64</xdr:row>
      <xdr:rowOff>160020</xdr:rowOff>
    </xdr:to>
    <xdr:cxnSp macro="">
      <xdr:nvCxnSpPr>
        <xdr:cNvPr id="141" name="直線コネクタ 140"/>
        <xdr:cNvCxnSpPr/>
      </xdr:nvCxnSpPr>
      <xdr:spPr>
        <a:xfrm flipV="1">
          <a:off x="1447800" y="110121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76200</xdr:rowOff>
    </xdr:from>
    <xdr:ext cx="762000" cy="257175"/>
    <xdr:sp macro="" textlink="">
      <xdr:nvSpPr>
        <xdr:cNvPr id="143" name="テキスト ボックス 142"/>
        <xdr:cNvSpPr txBox="1"/>
      </xdr:nvSpPr>
      <xdr:spPr>
        <a:xfrm>
          <a:off x="1955800" y="10706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19685</xdr:rowOff>
    </xdr:from>
    <xdr:ext cx="762000" cy="257175"/>
    <xdr:sp macro="" textlink="">
      <xdr:nvSpPr>
        <xdr:cNvPr id="145" name="テキスト ボックス 144"/>
        <xdr:cNvSpPr txBox="1"/>
      </xdr:nvSpPr>
      <xdr:spPr>
        <a:xfrm>
          <a:off x="1066800" y="10649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51" name="楕円 150"/>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42545</xdr:rowOff>
    </xdr:from>
    <xdr:ext cx="762000" cy="257175"/>
    <xdr:sp macro="" textlink="">
      <xdr:nvSpPr>
        <xdr:cNvPr id="152" name="財政構造の弾力性該当値テキスト"/>
        <xdr:cNvSpPr txBox="1"/>
      </xdr:nvSpPr>
      <xdr:spPr>
        <a:xfrm>
          <a:off x="5041900" y="10500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55245</xdr:rowOff>
    </xdr:from>
    <xdr:to xmlns:xdr="http://schemas.openxmlformats.org/drawingml/2006/spreadsheetDrawing">
      <xdr:col>19</xdr:col>
      <xdr:colOff>184150</xdr:colOff>
      <xdr:row>60</xdr:row>
      <xdr:rowOff>156845</xdr:rowOff>
    </xdr:to>
    <xdr:sp macro="" textlink="">
      <xdr:nvSpPr>
        <xdr:cNvPr id="153" name="楕円 152"/>
        <xdr:cNvSpPr/>
      </xdr:nvSpPr>
      <xdr:spPr>
        <a:xfrm>
          <a:off x="4064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167005</xdr:rowOff>
    </xdr:from>
    <xdr:ext cx="736600" cy="257175"/>
    <xdr:sp macro="" textlink="">
      <xdr:nvSpPr>
        <xdr:cNvPr id="154" name="テキスト ボックス 153"/>
        <xdr:cNvSpPr txBox="1"/>
      </xdr:nvSpPr>
      <xdr:spPr>
        <a:xfrm>
          <a:off x="3733800" y="101111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144145</xdr:rowOff>
    </xdr:from>
    <xdr:to xmlns:xdr="http://schemas.openxmlformats.org/drawingml/2006/spreadsheetDrawing">
      <xdr:col>15</xdr:col>
      <xdr:colOff>133350</xdr:colOff>
      <xdr:row>64</xdr:row>
      <xdr:rowOff>74930</xdr:rowOff>
    </xdr:to>
    <xdr:sp macro="" textlink="">
      <xdr:nvSpPr>
        <xdr:cNvPr id="155" name="楕円 154"/>
        <xdr:cNvSpPr/>
      </xdr:nvSpPr>
      <xdr:spPr>
        <a:xfrm>
          <a:off x="3175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59055</xdr:rowOff>
    </xdr:from>
    <xdr:ext cx="762000" cy="259080"/>
    <xdr:sp macro="" textlink="">
      <xdr:nvSpPr>
        <xdr:cNvPr id="156" name="テキスト ボックス 155"/>
        <xdr:cNvSpPr txBox="1"/>
      </xdr:nvSpPr>
      <xdr:spPr>
        <a:xfrm>
          <a:off x="2844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160020</xdr:rowOff>
    </xdr:from>
    <xdr:to xmlns:xdr="http://schemas.openxmlformats.org/drawingml/2006/spreadsheetDrawing">
      <xdr:col>11</xdr:col>
      <xdr:colOff>82550</xdr:colOff>
      <xdr:row>64</xdr:row>
      <xdr:rowOff>90170</xdr:rowOff>
    </xdr:to>
    <xdr:sp macro="" textlink="">
      <xdr:nvSpPr>
        <xdr:cNvPr id="157" name="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74930</xdr:rowOff>
    </xdr:from>
    <xdr:ext cx="762000" cy="257175"/>
    <xdr:sp macro="" textlink="">
      <xdr:nvSpPr>
        <xdr:cNvPr id="158" name="テキスト ボックス 157"/>
        <xdr:cNvSpPr txBox="1"/>
      </xdr:nvSpPr>
      <xdr:spPr>
        <a:xfrm>
          <a:off x="1955800" y="11047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109220</xdr:rowOff>
    </xdr:from>
    <xdr:to xmlns:xdr="http://schemas.openxmlformats.org/drawingml/2006/spreadsheetDrawing">
      <xdr:col>7</xdr:col>
      <xdr:colOff>31750</xdr:colOff>
      <xdr:row>65</xdr:row>
      <xdr:rowOff>39370</xdr:rowOff>
    </xdr:to>
    <xdr:sp macro="" textlink="">
      <xdr:nvSpPr>
        <xdr:cNvPr id="159" name="楕円 158"/>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24130</xdr:rowOff>
    </xdr:from>
    <xdr:ext cx="762000" cy="259080"/>
    <xdr:sp macro="" textlink="">
      <xdr:nvSpPr>
        <xdr:cNvPr id="160" name="テキスト ボックス 159"/>
        <xdr:cNvSpPr txBox="1"/>
      </xdr:nvSpPr>
      <xdr:spPr>
        <a:xfrm>
          <a:off x="1066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[181,947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2年度に人口一人あたり決算額が大きく増額となった要因は、令和3年1月の大雪により除排雪に要する経費が多額となり、維持補修費が大幅な増額となったためである。また、令和3年度以降については平年以上の降雪があったことに加え、</a:t>
          </a:r>
          <a:r>
            <a:rPr kumimoji="1" lang="ja-JP" altLang="en-US" sz="1100">
              <a:latin typeface="ＭＳ Ｐゴシック"/>
              <a:ea typeface="ＭＳ Ｐゴシック"/>
            </a:rPr>
            <a:t>新型コロナウイ</a:t>
          </a:r>
          <a:r>
            <a:rPr kumimoji="1" lang="ja-JP" altLang="en-US" sz="1100">
              <a:latin typeface="ＭＳ Ｐゴシック"/>
              <a:ea typeface="ＭＳ Ｐゴシック"/>
            </a:rPr>
            <a:t>ルスワクチン接種が本格的に開始となったことや、新型コロナウイルス感染症の影響で実施した各種経済対策等により物件費が増額となった。</a:t>
          </a:r>
          <a:r>
            <a:rPr kumimoji="1" lang="ja-JP" altLang="en-US" sz="1100">
              <a:latin typeface="ＭＳ Ｐゴシック"/>
              <a:ea typeface="ＭＳ Ｐゴシック"/>
            </a:rPr>
            <a:t>なお、性質別に比較すると、人件費、物件費、維持補修費のうち、特に維持補修費が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人当たり類似団体平均値を超えて数値を押し上げている。</a:t>
          </a:r>
          <a:r>
            <a:rPr kumimoji="1" lang="ja-JP" altLang="en-US" sz="1100">
              <a:latin typeface="ＭＳ Ｐゴシック"/>
              <a:ea typeface="ＭＳ Ｐゴシック"/>
            </a:rPr>
            <a:t>降雪時の除雪作業は欠かせないものであることから、次に類似団体平均値を超えて数値を押し上げている人件費にて、厳格な定数管理を行っていく必要がある。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8" name="テキスト ボックス 177"/>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80" name="テキスト ボックス 179"/>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8" name="テキスト ボックス 187"/>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7175"/>
    <xdr:sp macro="" textlink="">
      <xdr:nvSpPr>
        <xdr:cNvPr id="193" name="人件費・物件費等の状況最大値テキスト"/>
        <xdr:cNvSpPr txBox="1"/>
      </xdr:nvSpPr>
      <xdr:spPr>
        <a:xfrm>
          <a:off x="5041900" y="13643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57785</xdr:rowOff>
    </xdr:from>
    <xdr:to xmlns:xdr="http://schemas.openxmlformats.org/drawingml/2006/spreadsheetDrawing">
      <xdr:col>23</xdr:col>
      <xdr:colOff>133350</xdr:colOff>
      <xdr:row>84</xdr:row>
      <xdr:rowOff>57785</xdr:rowOff>
    </xdr:to>
    <xdr:cxnSp macro="">
      <xdr:nvCxnSpPr>
        <xdr:cNvPr id="195" name="直線コネクタ 194"/>
        <xdr:cNvCxnSpPr/>
      </xdr:nvCxnSpPr>
      <xdr:spPr>
        <a:xfrm>
          <a:off x="4114800" y="144595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6350</xdr:rowOff>
    </xdr:from>
    <xdr:ext cx="762000" cy="257175"/>
    <xdr:sp macro="" textlink="">
      <xdr:nvSpPr>
        <xdr:cNvPr id="196" name="人件費・物件費等の状況平均値テキスト"/>
        <xdr:cNvSpPr txBox="1"/>
      </xdr:nvSpPr>
      <xdr:spPr>
        <a:xfrm>
          <a:off x="5041900" y="14236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54610</xdr:rowOff>
    </xdr:from>
    <xdr:to xmlns:xdr="http://schemas.openxmlformats.org/drawingml/2006/spreadsheetDrawing">
      <xdr:col>19</xdr:col>
      <xdr:colOff>133350</xdr:colOff>
      <xdr:row>84</xdr:row>
      <xdr:rowOff>57785</xdr:rowOff>
    </xdr:to>
    <xdr:cxnSp macro="">
      <xdr:nvCxnSpPr>
        <xdr:cNvPr id="198" name="直線コネクタ 197"/>
        <xdr:cNvCxnSpPr/>
      </xdr:nvCxnSpPr>
      <xdr:spPr>
        <a:xfrm>
          <a:off x="3225800" y="14456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39370</xdr:rowOff>
    </xdr:from>
    <xdr:ext cx="736600" cy="259080"/>
    <xdr:sp macro="" textlink="">
      <xdr:nvSpPr>
        <xdr:cNvPr id="200" name="テキスト ボックス 199"/>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31115</xdr:rowOff>
    </xdr:from>
    <xdr:to xmlns:xdr="http://schemas.openxmlformats.org/drawingml/2006/spreadsheetDrawing">
      <xdr:col>15</xdr:col>
      <xdr:colOff>82550</xdr:colOff>
      <xdr:row>84</xdr:row>
      <xdr:rowOff>54610</xdr:rowOff>
    </xdr:to>
    <xdr:cxnSp macro="">
      <xdr:nvCxnSpPr>
        <xdr:cNvPr id="201" name="直線コネクタ 200"/>
        <xdr:cNvCxnSpPr/>
      </xdr:nvCxnSpPr>
      <xdr:spPr>
        <a:xfrm>
          <a:off x="2336800" y="1426146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10795</xdr:rowOff>
    </xdr:from>
    <xdr:to xmlns:xdr="http://schemas.openxmlformats.org/drawingml/2006/spreadsheetDrawing">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123190</xdr:rowOff>
    </xdr:from>
    <xdr:ext cx="762000" cy="257175"/>
    <xdr:sp macro="" textlink="">
      <xdr:nvSpPr>
        <xdr:cNvPr id="203" name="テキスト ボックス 202"/>
        <xdr:cNvSpPr txBox="1"/>
      </xdr:nvSpPr>
      <xdr:spPr>
        <a:xfrm>
          <a:off x="2844800" y="14010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31115</xdr:rowOff>
    </xdr:from>
    <xdr:to xmlns:xdr="http://schemas.openxmlformats.org/drawingml/2006/spreadsheetDrawing">
      <xdr:col>11</xdr:col>
      <xdr:colOff>31750</xdr:colOff>
      <xdr:row>83</xdr:row>
      <xdr:rowOff>62230</xdr:rowOff>
    </xdr:to>
    <xdr:cxnSp macro="">
      <xdr:nvCxnSpPr>
        <xdr:cNvPr id="204" name="直線コネクタ 203"/>
        <xdr:cNvCxnSpPr/>
      </xdr:nvCxnSpPr>
      <xdr:spPr>
        <a:xfrm flipV="1">
          <a:off x="1447800" y="142614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48895</xdr:rowOff>
    </xdr:from>
    <xdr:to xmlns:xdr="http://schemas.openxmlformats.org/drawingml/2006/spreadsheetDrawing">
      <xdr:col>11</xdr:col>
      <xdr:colOff>82550</xdr:colOff>
      <xdr:row>82</xdr:row>
      <xdr:rowOff>150495</xdr:rowOff>
    </xdr:to>
    <xdr:sp macro="" textlink="">
      <xdr:nvSpPr>
        <xdr:cNvPr id="205" name="フローチャート: 判断 204"/>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160655</xdr:rowOff>
    </xdr:from>
    <xdr:ext cx="762000" cy="259080"/>
    <xdr:sp macro="" textlink="">
      <xdr:nvSpPr>
        <xdr:cNvPr id="206" name="テキスト ボックス 205"/>
        <xdr:cNvSpPr txBox="1"/>
      </xdr:nvSpPr>
      <xdr:spPr>
        <a:xfrm>
          <a:off x="1955800" y="1387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7" name="フローチャート: 判断 206"/>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118745</xdr:rowOff>
    </xdr:from>
    <xdr:ext cx="762000" cy="259080"/>
    <xdr:sp macro="" textlink="">
      <xdr:nvSpPr>
        <xdr:cNvPr id="208" name="テキスト ボックス 207"/>
        <xdr:cNvSpPr txBox="1"/>
      </xdr:nvSpPr>
      <xdr:spPr>
        <a:xfrm>
          <a:off x="1066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6985</xdr:rowOff>
    </xdr:from>
    <xdr:to xmlns:xdr="http://schemas.openxmlformats.org/drawingml/2006/spreadsheetDrawing">
      <xdr:col>23</xdr:col>
      <xdr:colOff>184150</xdr:colOff>
      <xdr:row>84</xdr:row>
      <xdr:rowOff>109220</xdr:rowOff>
    </xdr:to>
    <xdr:sp macro="" textlink="">
      <xdr:nvSpPr>
        <xdr:cNvPr id="214" name="楕円 213"/>
        <xdr:cNvSpPr/>
      </xdr:nvSpPr>
      <xdr:spPr>
        <a:xfrm>
          <a:off x="49022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150495</xdr:rowOff>
    </xdr:from>
    <xdr:ext cx="762000" cy="259080"/>
    <xdr:sp macro="" textlink="">
      <xdr:nvSpPr>
        <xdr:cNvPr id="215" name="人件費・物件費等の状況該当値テキスト"/>
        <xdr:cNvSpPr txBox="1"/>
      </xdr:nvSpPr>
      <xdr:spPr>
        <a:xfrm>
          <a:off x="50419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6985</xdr:rowOff>
    </xdr:from>
    <xdr:to xmlns:xdr="http://schemas.openxmlformats.org/drawingml/2006/spreadsheetDrawing">
      <xdr:col>19</xdr:col>
      <xdr:colOff>184150</xdr:colOff>
      <xdr:row>84</xdr:row>
      <xdr:rowOff>109220</xdr:rowOff>
    </xdr:to>
    <xdr:sp macro="" textlink="">
      <xdr:nvSpPr>
        <xdr:cNvPr id="216" name="楕円 215"/>
        <xdr:cNvSpPr/>
      </xdr:nvSpPr>
      <xdr:spPr>
        <a:xfrm>
          <a:off x="40640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93345</xdr:rowOff>
    </xdr:from>
    <xdr:ext cx="736600" cy="259080"/>
    <xdr:sp macro="" textlink="">
      <xdr:nvSpPr>
        <xdr:cNvPr id="217" name="テキスト ボックス 216"/>
        <xdr:cNvSpPr txBox="1"/>
      </xdr:nvSpPr>
      <xdr:spPr>
        <a:xfrm>
          <a:off x="3733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3810</xdr:rowOff>
    </xdr:from>
    <xdr:to xmlns:xdr="http://schemas.openxmlformats.org/drawingml/2006/spreadsheetDrawing">
      <xdr:col>15</xdr:col>
      <xdr:colOff>133350</xdr:colOff>
      <xdr:row>84</xdr:row>
      <xdr:rowOff>105410</xdr:rowOff>
    </xdr:to>
    <xdr:sp macro="" textlink="">
      <xdr:nvSpPr>
        <xdr:cNvPr id="218" name="楕円 217"/>
        <xdr:cNvSpPr/>
      </xdr:nvSpPr>
      <xdr:spPr>
        <a:xfrm>
          <a:off x="31750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90170</xdr:rowOff>
    </xdr:from>
    <xdr:ext cx="762000" cy="259080"/>
    <xdr:sp macro="" textlink="">
      <xdr:nvSpPr>
        <xdr:cNvPr id="219" name="テキスト ボックス 218"/>
        <xdr:cNvSpPr txBox="1"/>
      </xdr:nvSpPr>
      <xdr:spPr>
        <a:xfrm>
          <a:off x="2844800" y="1449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151765</xdr:rowOff>
    </xdr:from>
    <xdr:to xmlns:xdr="http://schemas.openxmlformats.org/drawingml/2006/spreadsheetDrawing">
      <xdr:col>11</xdr:col>
      <xdr:colOff>82550</xdr:colOff>
      <xdr:row>83</xdr:row>
      <xdr:rowOff>81915</xdr:rowOff>
    </xdr:to>
    <xdr:sp macro="" textlink="">
      <xdr:nvSpPr>
        <xdr:cNvPr id="220" name="楕円 219"/>
        <xdr:cNvSpPr/>
      </xdr:nvSpPr>
      <xdr:spPr>
        <a:xfrm>
          <a:off x="22860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66675</xdr:rowOff>
    </xdr:from>
    <xdr:ext cx="762000" cy="257175"/>
    <xdr:sp macro="" textlink="">
      <xdr:nvSpPr>
        <xdr:cNvPr id="221" name="テキスト ボックス 220"/>
        <xdr:cNvSpPr txBox="1"/>
      </xdr:nvSpPr>
      <xdr:spPr>
        <a:xfrm>
          <a:off x="1955800" y="14297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11430</xdr:rowOff>
    </xdr:from>
    <xdr:to xmlns:xdr="http://schemas.openxmlformats.org/drawingml/2006/spreadsheetDrawing">
      <xdr:col>7</xdr:col>
      <xdr:colOff>31750</xdr:colOff>
      <xdr:row>83</xdr:row>
      <xdr:rowOff>113030</xdr:rowOff>
    </xdr:to>
    <xdr:sp macro="" textlink="">
      <xdr:nvSpPr>
        <xdr:cNvPr id="222" name="楕円 221"/>
        <xdr:cNvSpPr/>
      </xdr:nvSpPr>
      <xdr:spPr>
        <a:xfrm>
          <a:off x="13970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97790</xdr:rowOff>
    </xdr:from>
    <xdr:ext cx="762000" cy="257175"/>
    <xdr:sp macro="" textlink="">
      <xdr:nvSpPr>
        <xdr:cNvPr id="223" name="テキスト ボックス 222"/>
        <xdr:cNvSpPr txBox="1"/>
      </xdr:nvSpPr>
      <xdr:spPr>
        <a:xfrm>
          <a:off x="1066800" y="14328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7175"/>
    <xdr:sp macro="" textlink="">
      <xdr:nvSpPr>
        <xdr:cNvPr id="240" name="テキスト ボックス 239"/>
        <xdr:cNvSpPr txBox="1"/>
      </xdr:nvSpPr>
      <xdr:spPr>
        <a:xfrm>
          <a:off x="12065000" y="15368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7175"/>
    <xdr:sp macro="" textlink="">
      <xdr:nvSpPr>
        <xdr:cNvPr id="244" name="テキスト ボックス 243"/>
        <xdr:cNvSpPr txBox="1"/>
      </xdr:nvSpPr>
      <xdr:spPr>
        <a:xfrm>
          <a:off x="12065000" y="14764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50" name="テキスト ボックス 249"/>
        <xdr:cNvSpPr txBox="1"/>
      </xdr:nvSpPr>
      <xdr:spPr>
        <a:xfrm>
          <a:off x="1206500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4" name="テキスト ボックス 253"/>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7175"/>
    <xdr:sp macro="" textlink="">
      <xdr:nvSpPr>
        <xdr:cNvPr id="257" name="給与水準   （国との比較）最小値テキスト"/>
        <xdr:cNvSpPr txBox="1"/>
      </xdr:nvSpPr>
      <xdr:spPr>
        <a:xfrm>
          <a:off x="17106900" y="15300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159385</xdr:rowOff>
    </xdr:from>
    <xdr:to xmlns:xdr="http://schemas.openxmlformats.org/drawingml/2006/spreadsheetDrawing">
      <xdr:col>81</xdr:col>
      <xdr:colOff>44450</xdr:colOff>
      <xdr:row>82</xdr:row>
      <xdr:rowOff>18415</xdr:rowOff>
    </xdr:to>
    <xdr:cxnSp macro="">
      <xdr:nvCxnSpPr>
        <xdr:cNvPr id="261" name="直線コネクタ 260"/>
        <xdr:cNvCxnSpPr/>
      </xdr:nvCxnSpPr>
      <xdr:spPr>
        <a:xfrm flipV="1">
          <a:off x="16179800" y="140468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62"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18415</xdr:rowOff>
    </xdr:from>
    <xdr:to xmlns:xdr="http://schemas.openxmlformats.org/drawingml/2006/spreadsheetDrawing">
      <xdr:col>77</xdr:col>
      <xdr:colOff>44450</xdr:colOff>
      <xdr:row>82</xdr:row>
      <xdr:rowOff>109220</xdr:rowOff>
    </xdr:to>
    <xdr:cxnSp macro="">
      <xdr:nvCxnSpPr>
        <xdr:cNvPr id="264" name="直線コネクタ 263"/>
        <xdr:cNvCxnSpPr/>
      </xdr:nvCxnSpPr>
      <xdr:spPr>
        <a:xfrm flipV="1">
          <a:off x="15290800" y="140773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109220</xdr:rowOff>
    </xdr:from>
    <xdr:to xmlns:xdr="http://schemas.openxmlformats.org/drawingml/2006/spreadsheetDrawing">
      <xdr:col>72</xdr:col>
      <xdr:colOff>203200</xdr:colOff>
      <xdr:row>82</xdr:row>
      <xdr:rowOff>154940</xdr:rowOff>
    </xdr:to>
    <xdr:cxnSp macro="">
      <xdr:nvCxnSpPr>
        <xdr:cNvPr id="267" name="直線コネクタ 266"/>
        <xdr:cNvCxnSpPr/>
      </xdr:nvCxnSpPr>
      <xdr:spPr>
        <a:xfrm flipV="1">
          <a:off x="14401800" y="14168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107315</xdr:rowOff>
    </xdr:from>
    <xdr:to xmlns:xdr="http://schemas.openxmlformats.org/drawingml/2006/spreadsheetDrawing">
      <xdr:col>73</xdr:col>
      <xdr:colOff>44450</xdr:colOff>
      <xdr:row>85</xdr:row>
      <xdr:rowOff>37465</xdr:rowOff>
    </xdr:to>
    <xdr:sp macro="" textlink="">
      <xdr:nvSpPr>
        <xdr:cNvPr id="268" name="フローチャート: 判断 267"/>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22225</xdr:rowOff>
    </xdr:from>
    <xdr:ext cx="762000" cy="258445"/>
    <xdr:sp macro="" textlink="">
      <xdr:nvSpPr>
        <xdr:cNvPr id="269" name="テキスト ボックス 268"/>
        <xdr:cNvSpPr txBox="1"/>
      </xdr:nvSpPr>
      <xdr:spPr>
        <a:xfrm>
          <a:off x="14909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154940</xdr:rowOff>
    </xdr:from>
    <xdr:to xmlns:xdr="http://schemas.openxmlformats.org/drawingml/2006/spreadsheetDrawing">
      <xdr:col>68</xdr:col>
      <xdr:colOff>152400</xdr:colOff>
      <xdr:row>83</xdr:row>
      <xdr:rowOff>12700</xdr:rowOff>
    </xdr:to>
    <xdr:cxnSp macro="">
      <xdr:nvCxnSpPr>
        <xdr:cNvPr id="270" name="直線コネクタ 269"/>
        <xdr:cNvCxnSpPr/>
      </xdr:nvCxnSpPr>
      <xdr:spPr>
        <a:xfrm flipV="1">
          <a:off x="13512800" y="142138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71" name="フローチャート: 判断 270"/>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72" name="テキスト ボックス 271"/>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137160</xdr:rowOff>
    </xdr:from>
    <xdr:to xmlns:xdr="http://schemas.openxmlformats.org/drawingml/2006/spreadsheetDrawing">
      <xdr:col>64</xdr:col>
      <xdr:colOff>152400</xdr:colOff>
      <xdr:row>85</xdr:row>
      <xdr:rowOff>67310</xdr:rowOff>
    </xdr:to>
    <xdr:sp macro="" textlink="">
      <xdr:nvSpPr>
        <xdr:cNvPr id="273" name="フローチャート: 判断 272"/>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2000" cy="257175"/>
    <xdr:sp macro="" textlink="">
      <xdr:nvSpPr>
        <xdr:cNvPr id="274" name="テキスト ボックス 273"/>
        <xdr:cNvSpPr txBox="1"/>
      </xdr:nvSpPr>
      <xdr:spPr>
        <a:xfrm>
          <a:off x="13131800" y="14625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109220</xdr:rowOff>
    </xdr:from>
    <xdr:to xmlns:xdr="http://schemas.openxmlformats.org/drawingml/2006/spreadsheetDrawing">
      <xdr:col>81</xdr:col>
      <xdr:colOff>95250</xdr:colOff>
      <xdr:row>82</xdr:row>
      <xdr:rowOff>38735</xdr:rowOff>
    </xdr:to>
    <xdr:sp macro="" textlink="">
      <xdr:nvSpPr>
        <xdr:cNvPr id="280" name="楕円 279"/>
        <xdr:cNvSpPr/>
      </xdr:nvSpPr>
      <xdr:spPr>
        <a:xfrm>
          <a:off x="169672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125095</xdr:rowOff>
    </xdr:from>
    <xdr:ext cx="762000" cy="258445"/>
    <xdr:sp macro="" textlink="">
      <xdr:nvSpPr>
        <xdr:cNvPr id="281" name="給与水準   （国との比較）該当値テキスト"/>
        <xdr:cNvSpPr txBox="1"/>
      </xdr:nvSpPr>
      <xdr:spPr>
        <a:xfrm>
          <a:off x="17106900" y="1384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139065</xdr:rowOff>
    </xdr:from>
    <xdr:to xmlns:xdr="http://schemas.openxmlformats.org/drawingml/2006/spreadsheetDrawing">
      <xdr:col>77</xdr:col>
      <xdr:colOff>95250</xdr:colOff>
      <xdr:row>82</xdr:row>
      <xdr:rowOff>69215</xdr:rowOff>
    </xdr:to>
    <xdr:sp macro="" textlink="">
      <xdr:nvSpPr>
        <xdr:cNvPr id="282" name="楕円 281"/>
        <xdr:cNvSpPr/>
      </xdr:nvSpPr>
      <xdr:spPr>
        <a:xfrm>
          <a:off x="161290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79375</xdr:rowOff>
    </xdr:from>
    <xdr:ext cx="736600" cy="258445"/>
    <xdr:sp macro="" textlink="">
      <xdr:nvSpPr>
        <xdr:cNvPr id="283" name="テキスト ボックス 282"/>
        <xdr:cNvSpPr txBox="1"/>
      </xdr:nvSpPr>
      <xdr:spPr>
        <a:xfrm>
          <a:off x="15798800" y="13795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57785</xdr:rowOff>
    </xdr:from>
    <xdr:to xmlns:xdr="http://schemas.openxmlformats.org/drawingml/2006/spreadsheetDrawing">
      <xdr:col>73</xdr:col>
      <xdr:colOff>44450</xdr:colOff>
      <xdr:row>82</xdr:row>
      <xdr:rowOff>159385</xdr:rowOff>
    </xdr:to>
    <xdr:sp macro="" textlink="">
      <xdr:nvSpPr>
        <xdr:cNvPr id="284" name="楕円 283"/>
        <xdr:cNvSpPr/>
      </xdr:nvSpPr>
      <xdr:spPr>
        <a:xfrm>
          <a:off x="1524000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169545</xdr:rowOff>
    </xdr:from>
    <xdr:ext cx="762000" cy="257175"/>
    <xdr:sp macro="" textlink="">
      <xdr:nvSpPr>
        <xdr:cNvPr id="285" name="テキスト ボックス 284"/>
        <xdr:cNvSpPr txBox="1"/>
      </xdr:nvSpPr>
      <xdr:spPr>
        <a:xfrm>
          <a:off x="14909800" y="13885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103505</xdr:rowOff>
    </xdr:from>
    <xdr:to xmlns:xdr="http://schemas.openxmlformats.org/drawingml/2006/spreadsheetDrawing">
      <xdr:col>68</xdr:col>
      <xdr:colOff>203200</xdr:colOff>
      <xdr:row>83</xdr:row>
      <xdr:rowOff>33655</xdr:rowOff>
    </xdr:to>
    <xdr:sp macro="" textlink="">
      <xdr:nvSpPr>
        <xdr:cNvPr id="286" name="楕円 285"/>
        <xdr:cNvSpPr/>
      </xdr:nvSpPr>
      <xdr:spPr>
        <a:xfrm>
          <a:off x="143510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43815</xdr:rowOff>
    </xdr:from>
    <xdr:ext cx="762000" cy="257175"/>
    <xdr:sp macro="" textlink="">
      <xdr:nvSpPr>
        <xdr:cNvPr id="287" name="テキスト ボックス 286"/>
        <xdr:cNvSpPr txBox="1"/>
      </xdr:nvSpPr>
      <xdr:spPr>
        <a:xfrm>
          <a:off x="14020800" y="13931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133350</xdr:rowOff>
    </xdr:from>
    <xdr:to xmlns:xdr="http://schemas.openxmlformats.org/drawingml/2006/spreadsheetDrawing">
      <xdr:col>64</xdr:col>
      <xdr:colOff>152400</xdr:colOff>
      <xdr:row>83</xdr:row>
      <xdr:rowOff>63500</xdr:rowOff>
    </xdr:to>
    <xdr:sp macro="" textlink="">
      <xdr:nvSpPr>
        <xdr:cNvPr id="288" name="楕円 287"/>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73660</xdr:rowOff>
    </xdr:from>
    <xdr:ext cx="762000" cy="259080"/>
    <xdr:sp macro="" textlink="">
      <xdr:nvSpPr>
        <xdr:cNvPr id="289" name="テキスト ボックス 288"/>
        <xdr:cNvSpPr txBox="1"/>
      </xdr:nvSpPr>
      <xdr:spPr>
        <a:xfrm>
          <a:off x="13131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91" name="テキスト ボックス 290"/>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2" name="テキスト ボックス 291"/>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類似団体比較より悪い原因となっているのが職員数の多さである。また、人口減少ペースに比して職員数の削減数が少ない状態にある。現在は、第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次勝山市行財政改革実施計画に職員数の削減を実施項目として掲げ取り組んでおり、令和4</a:t>
          </a:r>
          <a:r>
            <a:rPr kumimoji="1" lang="ja-JP" altLang="en-US" sz="1100">
              <a:latin typeface="ＭＳ Ｐゴシック"/>
              <a:ea typeface="ＭＳ Ｐゴシック"/>
            </a:rPr>
            <a:t>年度末時点では普通会計職員数は、前年度から9</a:t>
          </a:r>
          <a:r>
            <a:rPr kumimoji="1" lang="ja-JP" altLang="en-US" sz="1100">
              <a:latin typeface="ＭＳ Ｐゴシック"/>
              <a:ea typeface="ＭＳ Ｐゴシック"/>
            </a:rPr>
            <a:t>名減少して</a:t>
          </a:r>
          <a:r>
            <a:rPr kumimoji="1" lang="en-US" altLang="ja-JP" sz="1100">
              <a:latin typeface="ＭＳ Ｐゴシック"/>
              <a:ea typeface="ＭＳ Ｐゴシック"/>
            </a:rPr>
            <a:t>221</a:t>
          </a:r>
          <a:r>
            <a:rPr kumimoji="1" lang="ja-JP" altLang="en-US" sz="1100">
              <a:latin typeface="ＭＳ Ｐゴシック"/>
              <a:ea typeface="ＭＳ Ｐゴシック"/>
            </a:rPr>
            <a:t>名となったため、人口千人当たり職員数は</a:t>
          </a:r>
          <a:r>
            <a:rPr kumimoji="1" lang="en-US" altLang="ja-JP" sz="1100">
              <a:latin typeface="ＭＳ Ｐゴシック"/>
              <a:ea typeface="ＭＳ Ｐゴシック"/>
            </a:rPr>
            <a:t>10.17</a:t>
          </a:r>
          <a:r>
            <a:rPr kumimoji="1" lang="ja-JP" altLang="en-US" sz="1100">
              <a:latin typeface="ＭＳ Ｐゴシック"/>
              <a:ea typeface="ＭＳ Ｐゴシック"/>
            </a:rPr>
            <a:t>に改善しているが、依然として類似団体と比較すると</a:t>
          </a:r>
          <a:r>
            <a:rPr kumimoji="1" lang="ja-JP" altLang="en-US" sz="1100">
              <a:latin typeface="ＭＳ Ｐゴシック"/>
              <a:ea typeface="ＭＳ Ｐゴシック"/>
            </a:rPr>
            <a:t>相当高い水準にあることから、引き続き厳格な定数管理を進めていく必要がある。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5" name="テキスト ボックス 304"/>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13" name="テキスト ボックス 312"/>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5" name="テキスト ボックス 314"/>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150495</xdr:rowOff>
    </xdr:from>
    <xdr:to xmlns:xdr="http://schemas.openxmlformats.org/drawingml/2006/spreadsheetDrawing">
      <xdr:col>81</xdr:col>
      <xdr:colOff>44450</xdr:colOff>
      <xdr:row>64</xdr:row>
      <xdr:rowOff>8255</xdr:rowOff>
    </xdr:to>
    <xdr:cxnSp macro="">
      <xdr:nvCxnSpPr>
        <xdr:cNvPr id="324" name="直線コネクタ 323"/>
        <xdr:cNvCxnSpPr/>
      </xdr:nvCxnSpPr>
      <xdr:spPr>
        <a:xfrm flipV="1">
          <a:off x="16179800" y="1095184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118745</xdr:rowOff>
    </xdr:from>
    <xdr:ext cx="762000" cy="259080"/>
    <xdr:sp macro="" textlink="">
      <xdr:nvSpPr>
        <xdr:cNvPr id="325" name="定員管理の状況平均値テキスト"/>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153035</xdr:rowOff>
    </xdr:from>
    <xdr:to xmlns:xdr="http://schemas.openxmlformats.org/drawingml/2006/spreadsheetDrawing">
      <xdr:col>77</xdr:col>
      <xdr:colOff>44450</xdr:colOff>
      <xdr:row>64</xdr:row>
      <xdr:rowOff>8255</xdr:rowOff>
    </xdr:to>
    <xdr:cxnSp macro="">
      <xdr:nvCxnSpPr>
        <xdr:cNvPr id="327" name="直線コネクタ 326"/>
        <xdr:cNvCxnSpPr/>
      </xdr:nvCxnSpPr>
      <xdr:spPr>
        <a:xfrm>
          <a:off x="15290800" y="109543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34290</xdr:rowOff>
    </xdr:from>
    <xdr:ext cx="736600" cy="259080"/>
    <xdr:sp macro="" textlink="">
      <xdr:nvSpPr>
        <xdr:cNvPr id="329" name="テキスト ボックス 328"/>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153035</xdr:rowOff>
    </xdr:from>
    <xdr:to xmlns:xdr="http://schemas.openxmlformats.org/drawingml/2006/spreadsheetDrawing">
      <xdr:col>72</xdr:col>
      <xdr:colOff>203200</xdr:colOff>
      <xdr:row>64</xdr:row>
      <xdr:rowOff>6350</xdr:rowOff>
    </xdr:to>
    <xdr:cxnSp macro="">
      <xdr:nvCxnSpPr>
        <xdr:cNvPr id="330" name="直線コネクタ 329"/>
        <xdr:cNvCxnSpPr/>
      </xdr:nvCxnSpPr>
      <xdr:spPr>
        <a:xfrm flipV="1">
          <a:off x="14401800" y="109543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50165</xdr:rowOff>
    </xdr:from>
    <xdr:to xmlns:xdr="http://schemas.openxmlformats.org/drawingml/2006/spreadsheetDrawing">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161925</xdr:rowOff>
    </xdr:from>
    <xdr:ext cx="762000" cy="259080"/>
    <xdr:sp macro="" textlink="">
      <xdr:nvSpPr>
        <xdr:cNvPr id="332" name="テキスト ボックス 331"/>
        <xdr:cNvSpPr txBox="1"/>
      </xdr:nvSpPr>
      <xdr:spPr>
        <a:xfrm>
          <a:off x="14909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163830</xdr:rowOff>
    </xdr:from>
    <xdr:to xmlns:xdr="http://schemas.openxmlformats.org/drawingml/2006/spreadsheetDrawing">
      <xdr:col>68</xdr:col>
      <xdr:colOff>152400</xdr:colOff>
      <xdr:row>64</xdr:row>
      <xdr:rowOff>6350</xdr:rowOff>
    </xdr:to>
    <xdr:cxnSp macro="">
      <xdr:nvCxnSpPr>
        <xdr:cNvPr id="333" name="直線コネクタ 332"/>
        <xdr:cNvCxnSpPr/>
      </xdr:nvCxnSpPr>
      <xdr:spPr>
        <a:xfrm>
          <a:off x="13512800" y="10965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20320</xdr:rowOff>
    </xdr:from>
    <xdr:to xmlns:xdr="http://schemas.openxmlformats.org/drawingml/2006/spreadsheetDrawing">
      <xdr:col>68</xdr:col>
      <xdr:colOff>203200</xdr:colOff>
      <xdr:row>62</xdr:row>
      <xdr:rowOff>121920</xdr:rowOff>
    </xdr:to>
    <xdr:sp macro="" textlink="">
      <xdr:nvSpPr>
        <xdr:cNvPr id="334" name="フローチャート: 判断 333"/>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132080</xdr:rowOff>
    </xdr:from>
    <xdr:ext cx="762000" cy="257175"/>
    <xdr:sp macro="" textlink="">
      <xdr:nvSpPr>
        <xdr:cNvPr id="335" name="テキスト ボックス 334"/>
        <xdr:cNvSpPr txBox="1"/>
      </xdr:nvSpPr>
      <xdr:spPr>
        <a:xfrm>
          <a:off x="14020800" y="10419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162560</xdr:rowOff>
    </xdr:from>
    <xdr:to xmlns:xdr="http://schemas.openxmlformats.org/drawingml/2006/spreadsheetDrawing">
      <xdr:col>64</xdr:col>
      <xdr:colOff>152400</xdr:colOff>
      <xdr:row>62</xdr:row>
      <xdr:rowOff>92710</xdr:rowOff>
    </xdr:to>
    <xdr:sp macro="" textlink="">
      <xdr:nvSpPr>
        <xdr:cNvPr id="336" name="フローチャート: 判断 335"/>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102870</xdr:rowOff>
    </xdr:from>
    <xdr:ext cx="762000" cy="259080"/>
    <xdr:sp macro="" textlink="">
      <xdr:nvSpPr>
        <xdr:cNvPr id="337" name="テキスト ボックス 336"/>
        <xdr:cNvSpPr txBox="1"/>
      </xdr:nvSpPr>
      <xdr:spPr>
        <a:xfrm>
          <a:off x="1313180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8" name="テキスト ボックス 337"/>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9" name="テキスト ボックス 338"/>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40" name="テキスト ボックス 339"/>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1" name="テキスト ボックス 340"/>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2" name="テキスト ボックス 341"/>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99695</xdr:rowOff>
    </xdr:from>
    <xdr:to xmlns:xdr="http://schemas.openxmlformats.org/drawingml/2006/spreadsheetDrawing">
      <xdr:col>81</xdr:col>
      <xdr:colOff>95250</xdr:colOff>
      <xdr:row>64</xdr:row>
      <xdr:rowOff>29845</xdr:rowOff>
    </xdr:to>
    <xdr:sp macro="" textlink="">
      <xdr:nvSpPr>
        <xdr:cNvPr id="343" name="楕円 342"/>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71755</xdr:rowOff>
    </xdr:from>
    <xdr:ext cx="762000" cy="259080"/>
    <xdr:sp macro="" textlink="">
      <xdr:nvSpPr>
        <xdr:cNvPr id="344" name="定員管理の状況該当値テキスト"/>
        <xdr:cNvSpPr txBox="1"/>
      </xdr:nvSpPr>
      <xdr:spPr>
        <a:xfrm>
          <a:off x="171069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128905</xdr:rowOff>
    </xdr:from>
    <xdr:to xmlns:xdr="http://schemas.openxmlformats.org/drawingml/2006/spreadsheetDrawing">
      <xdr:col>77</xdr:col>
      <xdr:colOff>95250</xdr:colOff>
      <xdr:row>64</xdr:row>
      <xdr:rowOff>59055</xdr:rowOff>
    </xdr:to>
    <xdr:sp macro="" textlink="">
      <xdr:nvSpPr>
        <xdr:cNvPr id="345" name="楕円 344"/>
        <xdr:cNvSpPr/>
      </xdr:nvSpPr>
      <xdr:spPr>
        <a:xfrm>
          <a:off x="16129000" y="10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43815</xdr:rowOff>
    </xdr:from>
    <xdr:ext cx="736600" cy="257175"/>
    <xdr:sp macro="" textlink="">
      <xdr:nvSpPr>
        <xdr:cNvPr id="346" name="テキスト ボックス 345"/>
        <xdr:cNvSpPr txBox="1"/>
      </xdr:nvSpPr>
      <xdr:spPr>
        <a:xfrm>
          <a:off x="15798800" y="110166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102235</xdr:rowOff>
    </xdr:from>
    <xdr:to xmlns:xdr="http://schemas.openxmlformats.org/drawingml/2006/spreadsheetDrawing">
      <xdr:col>73</xdr:col>
      <xdr:colOff>44450</xdr:colOff>
      <xdr:row>64</xdr:row>
      <xdr:rowOff>32385</xdr:rowOff>
    </xdr:to>
    <xdr:sp macro="" textlink="">
      <xdr:nvSpPr>
        <xdr:cNvPr id="347" name="楕円 346"/>
        <xdr:cNvSpPr/>
      </xdr:nvSpPr>
      <xdr:spPr>
        <a:xfrm>
          <a:off x="152400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17780</xdr:rowOff>
    </xdr:from>
    <xdr:ext cx="762000" cy="257175"/>
    <xdr:sp macro="" textlink="">
      <xdr:nvSpPr>
        <xdr:cNvPr id="348" name="テキスト ボックス 347"/>
        <xdr:cNvSpPr txBox="1"/>
      </xdr:nvSpPr>
      <xdr:spPr>
        <a:xfrm>
          <a:off x="14909800" y="10990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126365</xdr:rowOff>
    </xdr:from>
    <xdr:to xmlns:xdr="http://schemas.openxmlformats.org/drawingml/2006/spreadsheetDrawing">
      <xdr:col>68</xdr:col>
      <xdr:colOff>203200</xdr:colOff>
      <xdr:row>64</xdr:row>
      <xdr:rowOff>56515</xdr:rowOff>
    </xdr:to>
    <xdr:sp macro="" textlink="">
      <xdr:nvSpPr>
        <xdr:cNvPr id="349" name="楕円 348"/>
        <xdr:cNvSpPr/>
      </xdr:nvSpPr>
      <xdr:spPr>
        <a:xfrm>
          <a:off x="14351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41275</xdr:rowOff>
    </xdr:from>
    <xdr:ext cx="762000" cy="257175"/>
    <xdr:sp macro="" textlink="">
      <xdr:nvSpPr>
        <xdr:cNvPr id="350" name="テキスト ボックス 349"/>
        <xdr:cNvSpPr txBox="1"/>
      </xdr:nvSpPr>
      <xdr:spPr>
        <a:xfrm>
          <a:off x="14020800" y="1101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113030</xdr:rowOff>
    </xdr:from>
    <xdr:to xmlns:xdr="http://schemas.openxmlformats.org/drawingml/2006/spreadsheetDrawing">
      <xdr:col>64</xdr:col>
      <xdr:colOff>152400</xdr:colOff>
      <xdr:row>64</xdr:row>
      <xdr:rowOff>43180</xdr:rowOff>
    </xdr:to>
    <xdr:sp macro="" textlink="">
      <xdr:nvSpPr>
        <xdr:cNvPr id="351" name="楕円 350"/>
        <xdr:cNvSpPr/>
      </xdr:nvSpPr>
      <xdr:spPr>
        <a:xfrm>
          <a:off x="134620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27940</xdr:rowOff>
    </xdr:from>
    <xdr:ext cx="762000" cy="259080"/>
    <xdr:sp macro="" textlink="">
      <xdr:nvSpPr>
        <xdr:cNvPr id="352" name="テキスト ボックス 351"/>
        <xdr:cNvSpPr txBox="1"/>
      </xdr:nvSpPr>
      <xdr:spPr>
        <a:xfrm>
          <a:off x="13131800" y="11000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5" name="テキスト ボックス 354"/>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ヶ年平均値は前年度から0.4％悪化し</a:t>
          </a:r>
          <a:r>
            <a:rPr kumimoji="1" lang="ja-JP" altLang="en-US" sz="1100">
              <a:latin typeface="ＭＳ Ｐゴシック"/>
              <a:ea typeface="ＭＳ Ｐゴシック"/>
            </a:rPr>
            <a:t>、単年度で比較すると前年度から2</a:t>
          </a:r>
          <a:r>
            <a:rPr kumimoji="1" lang="en-US" altLang="ja-JP" sz="1100">
              <a:latin typeface="ＭＳ Ｐゴシック"/>
              <a:ea typeface="ＭＳ Ｐゴシック"/>
            </a:rPr>
            <a:t>.2</a:t>
          </a:r>
          <a:r>
            <a:rPr kumimoji="1" lang="ja-JP" altLang="en-US" sz="1100">
              <a:latin typeface="ＭＳ Ｐゴシック"/>
              <a:ea typeface="ＭＳ Ｐゴシック"/>
            </a:rPr>
            <a:t>ポイント悪化した。これは、下水道事業会計にて適債性のない事業の実施により、元利償還金に対する繰出金が増加し</a:t>
          </a:r>
          <a:r>
            <a:rPr kumimoji="1" lang="ja-JP" altLang="en-US" sz="1100">
              <a:latin typeface="ＭＳ Ｐゴシック"/>
              <a:ea typeface="ＭＳ Ｐゴシック"/>
            </a:rPr>
            <a:t>たため準元利償還金が大幅に増額した他、</a:t>
          </a:r>
          <a:r>
            <a:rPr kumimoji="1" lang="ja-JP" altLang="en-US" sz="1100">
              <a:latin typeface="ＭＳ Ｐゴシック"/>
              <a:ea typeface="ＭＳ Ｐゴシック"/>
            </a:rPr>
            <a:t>算定の分母となる標準財政規模が国補正による普通交付税の増額がなかったこと等により減額となり、</a:t>
          </a:r>
          <a:r>
            <a:rPr kumimoji="1" lang="ja-JP" altLang="en-US" sz="1100">
              <a:latin typeface="ＭＳ Ｐゴシック"/>
              <a:ea typeface="ＭＳ Ｐゴシック"/>
            </a:rPr>
            <a:t>標準財政規模に占める実質公債費の割合が減少したことが主な要因である。</a:t>
          </a:r>
          <a:r>
            <a:rPr kumimoji="1" lang="ja-JP" altLang="en-US" sz="1100">
              <a:latin typeface="ＭＳ Ｐゴシック"/>
              <a:ea typeface="ＭＳ Ｐゴシック"/>
            </a:rPr>
            <a:t>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175"/>
    <xdr:sp macro="" textlink="">
      <xdr:nvSpPr>
        <xdr:cNvPr id="374" name="テキスト ボックス 373"/>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175"/>
    <xdr:sp macro="" textlink="">
      <xdr:nvSpPr>
        <xdr:cNvPr id="376" name="テキスト ボックス 375"/>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59055</xdr:rowOff>
    </xdr:from>
    <xdr:to xmlns:xdr="http://schemas.openxmlformats.org/drawingml/2006/spreadsheetDrawing">
      <xdr:col>81</xdr:col>
      <xdr:colOff>44450</xdr:colOff>
      <xdr:row>41</xdr:row>
      <xdr:rowOff>104775</xdr:rowOff>
    </xdr:to>
    <xdr:cxnSp macro="">
      <xdr:nvCxnSpPr>
        <xdr:cNvPr id="388" name="直線コネクタ 387"/>
        <xdr:cNvCxnSpPr/>
      </xdr:nvCxnSpPr>
      <xdr:spPr>
        <a:xfrm>
          <a:off x="16179800" y="708850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24765</xdr:rowOff>
    </xdr:from>
    <xdr:ext cx="762000" cy="259080"/>
    <xdr:sp macro="" textlink="">
      <xdr:nvSpPr>
        <xdr:cNvPr id="389" name="公債費負担の状況平均値テキスト"/>
        <xdr:cNvSpPr txBox="1"/>
      </xdr:nvSpPr>
      <xdr:spPr>
        <a:xfrm>
          <a:off x="17106900" y="6882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59055</xdr:rowOff>
    </xdr:from>
    <xdr:to xmlns:xdr="http://schemas.openxmlformats.org/drawingml/2006/spreadsheetDrawing">
      <xdr:col>77</xdr:col>
      <xdr:colOff>44450</xdr:colOff>
      <xdr:row>41</xdr:row>
      <xdr:rowOff>70485</xdr:rowOff>
    </xdr:to>
    <xdr:cxnSp macro="">
      <xdr:nvCxnSpPr>
        <xdr:cNvPr id="391" name="直線コネクタ 390"/>
        <xdr:cNvCxnSpPr/>
      </xdr:nvCxnSpPr>
      <xdr:spPr>
        <a:xfrm flipV="1">
          <a:off x="15290800" y="708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109220</xdr:rowOff>
    </xdr:from>
    <xdr:ext cx="736600" cy="257175"/>
    <xdr:sp macro="" textlink="">
      <xdr:nvSpPr>
        <xdr:cNvPr id="393" name="テキスト ボックス 392"/>
        <xdr:cNvSpPr txBox="1"/>
      </xdr:nvSpPr>
      <xdr:spPr>
        <a:xfrm>
          <a:off x="15798800" y="67957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70485</xdr:rowOff>
    </xdr:from>
    <xdr:to xmlns:xdr="http://schemas.openxmlformats.org/drawingml/2006/spreadsheetDrawing">
      <xdr:col>72</xdr:col>
      <xdr:colOff>203200</xdr:colOff>
      <xdr:row>41</xdr:row>
      <xdr:rowOff>70485</xdr:rowOff>
    </xdr:to>
    <xdr:cxnSp macro="">
      <xdr:nvCxnSpPr>
        <xdr:cNvPr id="394" name="直線コネクタ 393"/>
        <xdr:cNvCxnSpPr/>
      </xdr:nvCxnSpPr>
      <xdr:spPr>
        <a:xfrm>
          <a:off x="14401800" y="7099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31115</xdr:rowOff>
    </xdr:from>
    <xdr:to xmlns:xdr="http://schemas.openxmlformats.org/drawingml/2006/spreadsheetDrawing">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59055</xdr:rowOff>
    </xdr:from>
    <xdr:to xmlns:xdr="http://schemas.openxmlformats.org/drawingml/2006/spreadsheetDrawing">
      <xdr:col>68</xdr:col>
      <xdr:colOff>152400</xdr:colOff>
      <xdr:row>41</xdr:row>
      <xdr:rowOff>70485</xdr:rowOff>
    </xdr:to>
    <xdr:cxnSp macro="">
      <xdr:nvCxnSpPr>
        <xdr:cNvPr id="397" name="直線コネクタ 396"/>
        <xdr:cNvCxnSpPr/>
      </xdr:nvCxnSpPr>
      <xdr:spPr>
        <a:xfrm>
          <a:off x="13512800" y="708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100330</xdr:rowOff>
    </xdr:from>
    <xdr:to xmlns:xdr="http://schemas.openxmlformats.org/drawingml/2006/spreadsheetDrawing">
      <xdr:col>68</xdr:col>
      <xdr:colOff>203200</xdr:colOff>
      <xdr:row>42</xdr:row>
      <xdr:rowOff>30480</xdr:rowOff>
    </xdr:to>
    <xdr:sp macro="" textlink="">
      <xdr:nvSpPr>
        <xdr:cNvPr id="398" name="フローチャート: 判断 397"/>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15240</xdr:rowOff>
    </xdr:from>
    <xdr:ext cx="762000" cy="259080"/>
    <xdr:sp macro="" textlink="">
      <xdr:nvSpPr>
        <xdr:cNvPr id="399" name="テキスト ボックス 398"/>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0" name="フローチャート: 判断 399"/>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49530</xdr:rowOff>
    </xdr:from>
    <xdr:ext cx="762000" cy="259080"/>
    <xdr:sp macro="" textlink="">
      <xdr:nvSpPr>
        <xdr:cNvPr id="401" name="テキスト ボックス 400"/>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53975</xdr:rowOff>
    </xdr:from>
    <xdr:to xmlns:xdr="http://schemas.openxmlformats.org/drawingml/2006/spreadsheetDrawing">
      <xdr:col>81</xdr:col>
      <xdr:colOff>95250</xdr:colOff>
      <xdr:row>41</xdr:row>
      <xdr:rowOff>155575</xdr:rowOff>
    </xdr:to>
    <xdr:sp macro="" textlink="">
      <xdr:nvSpPr>
        <xdr:cNvPr id="407" name="楕円 406"/>
        <xdr:cNvSpPr/>
      </xdr:nvSpPr>
      <xdr:spPr>
        <a:xfrm>
          <a:off x="169672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26035</xdr:rowOff>
    </xdr:from>
    <xdr:ext cx="762000" cy="259080"/>
    <xdr:sp macro="" textlink="">
      <xdr:nvSpPr>
        <xdr:cNvPr id="408" name="公債費負担の状況該当値テキスト"/>
        <xdr:cNvSpPr txBox="1"/>
      </xdr:nvSpPr>
      <xdr:spPr>
        <a:xfrm>
          <a:off x="17106900" y="705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409" name="楕円 408"/>
        <xdr:cNvSpPr/>
      </xdr:nvSpPr>
      <xdr:spPr>
        <a:xfrm>
          <a:off x="16129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94615</xdr:rowOff>
    </xdr:from>
    <xdr:ext cx="736600" cy="259080"/>
    <xdr:sp macro="" textlink="">
      <xdr:nvSpPr>
        <xdr:cNvPr id="410" name="テキスト ボックス 409"/>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121285</xdr:rowOff>
    </xdr:to>
    <xdr:sp macro="" textlink="">
      <xdr:nvSpPr>
        <xdr:cNvPr id="411" name="楕円 410"/>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132080</xdr:rowOff>
    </xdr:from>
    <xdr:ext cx="762000" cy="257175"/>
    <xdr:sp macro="" textlink="">
      <xdr:nvSpPr>
        <xdr:cNvPr id="412" name="テキスト ボックス 411"/>
        <xdr:cNvSpPr txBox="1"/>
      </xdr:nvSpPr>
      <xdr:spPr>
        <a:xfrm>
          <a:off x="14909800" y="6818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19685</xdr:rowOff>
    </xdr:from>
    <xdr:to xmlns:xdr="http://schemas.openxmlformats.org/drawingml/2006/spreadsheetDrawing">
      <xdr:col>68</xdr:col>
      <xdr:colOff>203200</xdr:colOff>
      <xdr:row>41</xdr:row>
      <xdr:rowOff>121285</xdr:rowOff>
    </xdr:to>
    <xdr:sp macro="" textlink="">
      <xdr:nvSpPr>
        <xdr:cNvPr id="413" name="楕円 412"/>
        <xdr:cNvSpPr/>
      </xdr:nvSpPr>
      <xdr:spPr>
        <a:xfrm>
          <a:off x="14351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132080</xdr:rowOff>
    </xdr:from>
    <xdr:ext cx="762000" cy="257175"/>
    <xdr:sp macro="" textlink="">
      <xdr:nvSpPr>
        <xdr:cNvPr id="414" name="テキスト ボックス 413"/>
        <xdr:cNvSpPr txBox="1"/>
      </xdr:nvSpPr>
      <xdr:spPr>
        <a:xfrm>
          <a:off x="14020800" y="6818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8255</xdr:rowOff>
    </xdr:from>
    <xdr:to xmlns:xdr="http://schemas.openxmlformats.org/drawingml/2006/spreadsheetDrawing">
      <xdr:col>64</xdr:col>
      <xdr:colOff>152400</xdr:colOff>
      <xdr:row>41</xdr:row>
      <xdr:rowOff>109855</xdr:rowOff>
    </xdr:to>
    <xdr:sp macro="" textlink="">
      <xdr:nvSpPr>
        <xdr:cNvPr id="415" name="楕円 414"/>
        <xdr:cNvSpPr/>
      </xdr:nvSpPr>
      <xdr:spPr>
        <a:xfrm>
          <a:off x="13462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120650</xdr:rowOff>
    </xdr:from>
    <xdr:ext cx="762000" cy="257175"/>
    <xdr:sp macro="" textlink="">
      <xdr:nvSpPr>
        <xdr:cNvPr id="416" name="テキスト ボックス 415"/>
        <xdr:cNvSpPr txBox="1"/>
      </xdr:nvSpPr>
      <xdr:spPr>
        <a:xfrm>
          <a:off x="13131800" y="6807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9" name="テキスト ボックス 418"/>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平成30年度以降、過去に借入れた地方債の償還が終了したこと等により徐々に</a:t>
          </a:r>
          <a:r>
            <a:rPr kumimoji="1" lang="ja-JP" altLang="en-US" sz="1000">
              <a:latin typeface="ＭＳ Ｐゴシック"/>
              <a:ea typeface="ＭＳ Ｐゴシック"/>
            </a:rPr>
            <a:t>改善されてきており</a:t>
          </a:r>
          <a:r>
            <a:rPr kumimoji="1" lang="ja-JP" altLang="en-US" sz="1000">
              <a:latin typeface="ＭＳ Ｐゴシック"/>
              <a:ea typeface="ＭＳ Ｐゴシック"/>
            </a:rPr>
            <a:t>、将来負担額は職員数の減を要因とした退職手当負担見込額の減額や、将来負担額に充てる充当可能財源等について、財政調整基金や減債基金等の充当可能基金残高の増、</a:t>
          </a:r>
          <a:r>
            <a:rPr kumimoji="1" lang="ja-JP" altLang="en-US" sz="1000">
              <a:latin typeface="ＭＳ Ｐゴシック"/>
              <a:ea typeface="ＭＳ Ｐゴシック"/>
            </a:rPr>
            <a:t>算</a:t>
          </a:r>
          <a:r>
            <a:rPr kumimoji="1" lang="ja-JP" altLang="en-US" sz="1000">
              <a:latin typeface="ＭＳ Ｐゴシック"/>
              <a:ea typeface="ＭＳ Ｐゴシック"/>
            </a:rPr>
            <a:t>定の分母となる標準財政規模の増等により、令和3年度は21.8％、令和4年度は14.9％と</a:t>
          </a:r>
          <a:r>
            <a:rPr kumimoji="1" lang="ja-JP" altLang="en-US" sz="1000">
              <a:latin typeface="ＭＳ Ｐゴシック"/>
              <a:ea typeface="ＭＳ Ｐゴシック"/>
            </a:rPr>
            <a:t>大きく改善された。しかしながら、令和6年度以降は新中学校建設事業やビュークリーンおくえつ基幹改良工事等の大型建設事業が控えており、地方債の発行額が大幅に増加し、将来負担比率は今後悪化していく見通しである。</a:t>
          </a:r>
          <a:r>
            <a:rPr kumimoji="1" lang="ja-JP" altLang="en-US" sz="1000">
              <a:latin typeface="ＭＳ Ｐゴシック"/>
              <a:ea typeface="ＭＳ Ｐゴシック"/>
            </a:rPr>
            <a:t>将来負担比率は将来負担すべき額のうち交付税措置される額を控除して算定することから、</a:t>
          </a:r>
          <a:r>
            <a:rPr kumimoji="1" lang="ja-JP" altLang="en-US" sz="1000">
              <a:latin typeface="ＭＳ Ｐゴシック"/>
              <a:ea typeface="ＭＳ Ｐゴシック"/>
            </a:rPr>
            <a:t>交付税措置のない地方債の発行の抑制及びより財源措置の高い地方債の確保に努める。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30" name="テキスト ボックス 429"/>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175"/>
    <xdr:sp macro="" textlink="">
      <xdr:nvSpPr>
        <xdr:cNvPr id="434" name="テキスト ボックス 433"/>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87630</xdr:rowOff>
    </xdr:from>
    <xdr:to xmlns:xdr="http://schemas.openxmlformats.org/drawingml/2006/spreadsheetDrawing">
      <xdr:col>81</xdr:col>
      <xdr:colOff>44450</xdr:colOff>
      <xdr:row>15</xdr:row>
      <xdr:rowOff>159385</xdr:rowOff>
    </xdr:to>
    <xdr:cxnSp macro="">
      <xdr:nvCxnSpPr>
        <xdr:cNvPr id="448" name="直線コネクタ 447"/>
        <xdr:cNvCxnSpPr/>
      </xdr:nvCxnSpPr>
      <xdr:spPr>
        <a:xfrm flipV="1">
          <a:off x="16179800" y="265938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101600</xdr:rowOff>
    </xdr:from>
    <xdr:ext cx="762000" cy="259080"/>
    <xdr:sp macro="" textlink="">
      <xdr:nvSpPr>
        <xdr:cNvPr id="449" name="将来負担の状況平均値テキスト"/>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159385</xdr:rowOff>
    </xdr:from>
    <xdr:to xmlns:xdr="http://schemas.openxmlformats.org/drawingml/2006/spreadsheetDrawing">
      <xdr:col>77</xdr:col>
      <xdr:colOff>44450</xdr:colOff>
      <xdr:row>16</xdr:row>
      <xdr:rowOff>92710</xdr:rowOff>
    </xdr:to>
    <xdr:cxnSp macro="">
      <xdr:nvCxnSpPr>
        <xdr:cNvPr id="451" name="直線コネクタ 450"/>
        <xdr:cNvCxnSpPr/>
      </xdr:nvCxnSpPr>
      <xdr:spPr>
        <a:xfrm flipV="1">
          <a:off x="15290800" y="27311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92710</xdr:rowOff>
    </xdr:from>
    <xdr:to xmlns:xdr="http://schemas.openxmlformats.org/drawingml/2006/spreadsheetDrawing">
      <xdr:col>72</xdr:col>
      <xdr:colOff>203200</xdr:colOff>
      <xdr:row>16</xdr:row>
      <xdr:rowOff>95250</xdr:rowOff>
    </xdr:to>
    <xdr:cxnSp macro="">
      <xdr:nvCxnSpPr>
        <xdr:cNvPr id="454" name="直線コネクタ 453"/>
        <xdr:cNvCxnSpPr/>
      </xdr:nvCxnSpPr>
      <xdr:spPr>
        <a:xfrm flipV="1">
          <a:off x="14401800" y="2835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8255</xdr:rowOff>
    </xdr:from>
    <xdr:to xmlns:xdr="http://schemas.openxmlformats.org/drawingml/2006/spreadsheetDrawing">
      <xdr:col>73</xdr:col>
      <xdr:colOff>44450</xdr:colOff>
      <xdr:row>15</xdr:row>
      <xdr:rowOff>109855</xdr:rowOff>
    </xdr:to>
    <xdr:sp macro="" textlink="">
      <xdr:nvSpPr>
        <xdr:cNvPr id="455" name="フローチャート: 判断 454"/>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120650</xdr:rowOff>
    </xdr:from>
    <xdr:ext cx="762000" cy="257175"/>
    <xdr:sp macro="" textlink="">
      <xdr:nvSpPr>
        <xdr:cNvPr id="456" name="テキスト ボックス 455"/>
        <xdr:cNvSpPr txBox="1"/>
      </xdr:nvSpPr>
      <xdr:spPr>
        <a:xfrm>
          <a:off x="14909800" y="2349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95250</xdr:rowOff>
    </xdr:from>
    <xdr:to xmlns:xdr="http://schemas.openxmlformats.org/drawingml/2006/spreadsheetDrawing">
      <xdr:col>68</xdr:col>
      <xdr:colOff>152400</xdr:colOff>
      <xdr:row>16</xdr:row>
      <xdr:rowOff>123190</xdr:rowOff>
    </xdr:to>
    <xdr:cxnSp macro="">
      <xdr:nvCxnSpPr>
        <xdr:cNvPr id="457" name="直線コネクタ 456"/>
        <xdr:cNvCxnSpPr/>
      </xdr:nvCxnSpPr>
      <xdr:spPr>
        <a:xfrm flipV="1">
          <a:off x="13512800" y="2838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68580</xdr:rowOff>
    </xdr:from>
    <xdr:to xmlns:xdr="http://schemas.openxmlformats.org/drawingml/2006/spreadsheetDrawing">
      <xdr:col>68</xdr:col>
      <xdr:colOff>203200</xdr:colOff>
      <xdr:row>15</xdr:row>
      <xdr:rowOff>170180</xdr:rowOff>
    </xdr:to>
    <xdr:sp macro="" textlink="">
      <xdr:nvSpPr>
        <xdr:cNvPr id="458" name="フローチャート: 判断 457"/>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8890</xdr:rowOff>
    </xdr:from>
    <xdr:ext cx="762000" cy="257175"/>
    <xdr:sp macro="" textlink="">
      <xdr:nvSpPr>
        <xdr:cNvPr id="459" name="テキスト ボックス 458"/>
        <xdr:cNvSpPr txBox="1"/>
      </xdr:nvSpPr>
      <xdr:spPr>
        <a:xfrm>
          <a:off x="14020800" y="2409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83185</xdr:rowOff>
    </xdr:from>
    <xdr:to xmlns:xdr="http://schemas.openxmlformats.org/drawingml/2006/spreadsheetDrawing">
      <xdr:col>64</xdr:col>
      <xdr:colOff>152400</xdr:colOff>
      <xdr:row>16</xdr:row>
      <xdr:rowOff>13335</xdr:rowOff>
    </xdr:to>
    <xdr:sp macro="" textlink="">
      <xdr:nvSpPr>
        <xdr:cNvPr id="460" name="フローチャート: 判断 459"/>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23495</xdr:rowOff>
    </xdr:from>
    <xdr:ext cx="762000" cy="259080"/>
    <xdr:sp macro="" textlink="">
      <xdr:nvSpPr>
        <xdr:cNvPr id="461" name="テキスト ボックス 460"/>
        <xdr:cNvSpPr txBox="1"/>
      </xdr:nvSpPr>
      <xdr:spPr>
        <a:xfrm>
          <a:off x="13131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36830</xdr:rowOff>
    </xdr:from>
    <xdr:to xmlns:xdr="http://schemas.openxmlformats.org/drawingml/2006/spreadsheetDrawing">
      <xdr:col>81</xdr:col>
      <xdr:colOff>95250</xdr:colOff>
      <xdr:row>15</xdr:row>
      <xdr:rowOff>138430</xdr:rowOff>
    </xdr:to>
    <xdr:sp macro="" textlink="">
      <xdr:nvSpPr>
        <xdr:cNvPr id="467" name="楕円 466"/>
        <xdr:cNvSpPr/>
      </xdr:nvSpPr>
      <xdr:spPr>
        <a:xfrm>
          <a:off x="16967200" y="26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8890</xdr:rowOff>
    </xdr:from>
    <xdr:ext cx="762000" cy="257175"/>
    <xdr:sp macro="" textlink="">
      <xdr:nvSpPr>
        <xdr:cNvPr id="468" name="将来負担の状況該当値テキスト"/>
        <xdr:cNvSpPr txBox="1"/>
      </xdr:nvSpPr>
      <xdr:spPr>
        <a:xfrm>
          <a:off x="17106900" y="2580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109220</xdr:rowOff>
    </xdr:from>
    <xdr:to xmlns:xdr="http://schemas.openxmlformats.org/drawingml/2006/spreadsheetDrawing">
      <xdr:col>77</xdr:col>
      <xdr:colOff>95250</xdr:colOff>
      <xdr:row>16</xdr:row>
      <xdr:rowOff>38735</xdr:rowOff>
    </xdr:to>
    <xdr:sp macro="" textlink="">
      <xdr:nvSpPr>
        <xdr:cNvPr id="469" name="楕円 468"/>
        <xdr:cNvSpPr/>
      </xdr:nvSpPr>
      <xdr:spPr>
        <a:xfrm>
          <a:off x="16129000" y="268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23495</xdr:rowOff>
    </xdr:from>
    <xdr:ext cx="736600" cy="259080"/>
    <xdr:sp macro="" textlink="">
      <xdr:nvSpPr>
        <xdr:cNvPr id="470" name="テキスト ボックス 469"/>
        <xdr:cNvSpPr txBox="1"/>
      </xdr:nvSpPr>
      <xdr:spPr>
        <a:xfrm>
          <a:off x="15798800" y="2766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41910</xdr:rowOff>
    </xdr:from>
    <xdr:to xmlns:xdr="http://schemas.openxmlformats.org/drawingml/2006/spreadsheetDrawing">
      <xdr:col>73</xdr:col>
      <xdr:colOff>44450</xdr:colOff>
      <xdr:row>16</xdr:row>
      <xdr:rowOff>143510</xdr:rowOff>
    </xdr:to>
    <xdr:sp macro="" textlink="">
      <xdr:nvSpPr>
        <xdr:cNvPr id="471" name="楕円 470"/>
        <xdr:cNvSpPr/>
      </xdr:nvSpPr>
      <xdr:spPr>
        <a:xfrm>
          <a:off x="15240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128905</xdr:rowOff>
    </xdr:from>
    <xdr:ext cx="762000" cy="259080"/>
    <xdr:sp macro="" textlink="">
      <xdr:nvSpPr>
        <xdr:cNvPr id="472" name="テキスト ボックス 471"/>
        <xdr:cNvSpPr txBox="1"/>
      </xdr:nvSpPr>
      <xdr:spPr>
        <a:xfrm>
          <a:off x="14909800" y="2872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44450</xdr:rowOff>
    </xdr:from>
    <xdr:to xmlns:xdr="http://schemas.openxmlformats.org/drawingml/2006/spreadsheetDrawing">
      <xdr:col>68</xdr:col>
      <xdr:colOff>203200</xdr:colOff>
      <xdr:row>16</xdr:row>
      <xdr:rowOff>146050</xdr:rowOff>
    </xdr:to>
    <xdr:sp macro="" textlink="">
      <xdr:nvSpPr>
        <xdr:cNvPr id="473" name="楕円 472"/>
        <xdr:cNvSpPr/>
      </xdr:nvSpPr>
      <xdr:spPr>
        <a:xfrm>
          <a:off x="14351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130810</xdr:rowOff>
    </xdr:from>
    <xdr:ext cx="762000" cy="259080"/>
    <xdr:sp macro="" textlink="">
      <xdr:nvSpPr>
        <xdr:cNvPr id="474" name="テキスト ボックス 473"/>
        <xdr:cNvSpPr txBox="1"/>
      </xdr:nvSpPr>
      <xdr:spPr>
        <a:xfrm>
          <a:off x="14020800" y="287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72390</xdr:rowOff>
    </xdr:from>
    <xdr:to xmlns:xdr="http://schemas.openxmlformats.org/drawingml/2006/spreadsheetDrawing">
      <xdr:col>64</xdr:col>
      <xdr:colOff>152400</xdr:colOff>
      <xdr:row>17</xdr:row>
      <xdr:rowOff>2540</xdr:rowOff>
    </xdr:to>
    <xdr:sp macro="" textlink="">
      <xdr:nvSpPr>
        <xdr:cNvPr id="475" name="楕円 474"/>
        <xdr:cNvSpPr/>
      </xdr:nvSpPr>
      <xdr:spPr>
        <a:xfrm>
          <a:off x="13462000" y="2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158750</xdr:rowOff>
    </xdr:from>
    <xdr:ext cx="762000" cy="259080"/>
    <xdr:sp macro="" textlink="">
      <xdr:nvSpPr>
        <xdr:cNvPr id="476" name="テキスト ボックス 475"/>
        <xdr:cNvSpPr txBox="1"/>
      </xdr:nvSpPr>
      <xdr:spPr>
        <a:xfrm>
          <a:off x="13131800" y="290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組織の統廃合や新規採用抑制による職員数の減など行財政改革への取組を通じて人件費の削減に努める。</a:t>
          </a:r>
          <a:r>
            <a:rPr kumimoji="1" lang="ja-JP" altLang="en-US" sz="1100">
              <a:latin typeface="ＭＳ Ｐゴシック"/>
              <a:ea typeface="ＭＳ Ｐゴシック"/>
            </a:rPr>
            <a:t/>
          </a:r>
          <a:r>
            <a:rPr kumimoji="1" lang="ja-JP" altLang="en-US" sz="1100">
              <a:latin typeface="ＭＳ Ｐゴシック"/>
              <a:ea typeface="ＭＳ Ｐゴシック"/>
            </a:rPr>
            <a:t>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69850</xdr:rowOff>
    </xdr:from>
    <xdr:to xmlns:xdr="http://schemas.openxmlformats.org/drawingml/2006/spreadsheetDrawing">
      <xdr:col>24</xdr:col>
      <xdr:colOff>25400</xdr:colOff>
      <xdr:row>39</xdr:row>
      <xdr:rowOff>107950</xdr:rowOff>
    </xdr:to>
    <xdr:cxnSp macro="">
      <xdr:nvCxnSpPr>
        <xdr:cNvPr id="66" name="直線コネクタ 65"/>
        <xdr:cNvCxnSpPr/>
      </xdr:nvCxnSpPr>
      <xdr:spPr>
        <a:xfrm flipV="1">
          <a:off x="3987800" y="6756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107950</xdr:rowOff>
    </xdr:from>
    <xdr:to xmlns:xdr="http://schemas.openxmlformats.org/drawingml/2006/spreadsheetDrawing">
      <xdr:col>19</xdr:col>
      <xdr:colOff>187325</xdr:colOff>
      <xdr:row>41</xdr:row>
      <xdr:rowOff>69850</xdr:rowOff>
    </xdr:to>
    <xdr:cxnSp macro="">
      <xdr:nvCxnSpPr>
        <xdr:cNvPr id="69" name="直線コネクタ 68"/>
        <xdr:cNvCxnSpPr/>
      </xdr:nvCxnSpPr>
      <xdr:spPr>
        <a:xfrm flipV="1">
          <a:off x="3098800" y="67945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67310</xdr:rowOff>
    </xdr:from>
    <xdr:ext cx="729615" cy="259080"/>
    <xdr:sp macro="" textlink="">
      <xdr:nvSpPr>
        <xdr:cNvPr id="71" name="テキスト ボックス 70"/>
        <xdr:cNvSpPr txBox="1"/>
      </xdr:nvSpPr>
      <xdr:spPr>
        <a:xfrm>
          <a:off x="3606800" y="60680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158750</xdr:rowOff>
    </xdr:from>
    <xdr:to xmlns:xdr="http://schemas.openxmlformats.org/drawingml/2006/spreadsheetDrawing">
      <xdr:col>15</xdr:col>
      <xdr:colOff>98425</xdr:colOff>
      <xdr:row>41</xdr:row>
      <xdr:rowOff>69850</xdr:rowOff>
    </xdr:to>
    <xdr:cxnSp macro="">
      <xdr:nvCxnSpPr>
        <xdr:cNvPr id="72" name="直線コネクタ 71"/>
        <xdr:cNvCxnSpPr/>
      </xdr:nvCxnSpPr>
      <xdr:spPr>
        <a:xfrm>
          <a:off x="2209800" y="68453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158750</xdr:rowOff>
    </xdr:from>
    <xdr:to xmlns:xdr="http://schemas.openxmlformats.org/drawingml/2006/spreadsheetDrawing">
      <xdr:col>11</xdr:col>
      <xdr:colOff>9525</xdr:colOff>
      <xdr:row>40</xdr:row>
      <xdr:rowOff>139700</xdr:rowOff>
    </xdr:to>
    <xdr:cxnSp macro="">
      <xdr:nvCxnSpPr>
        <xdr:cNvPr id="75" name="直線コネクタ 74"/>
        <xdr:cNvCxnSpPr/>
      </xdr:nvCxnSpPr>
      <xdr:spPr>
        <a:xfrm flipV="1">
          <a:off x="1320800" y="68453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86360</xdr:rowOff>
    </xdr:from>
    <xdr:ext cx="755015" cy="252095"/>
    <xdr:sp macro="" textlink="">
      <xdr:nvSpPr>
        <xdr:cNvPr id="77" name="テキスト ボックス 76"/>
        <xdr:cNvSpPr txBox="1"/>
      </xdr:nvSpPr>
      <xdr:spPr>
        <a:xfrm>
          <a:off x="1828800" y="59156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86360</xdr:rowOff>
    </xdr:from>
    <xdr:ext cx="755015" cy="252095"/>
    <xdr:sp macro="" textlink="">
      <xdr:nvSpPr>
        <xdr:cNvPr id="79" name="テキスト ボックス 78"/>
        <xdr:cNvSpPr txBox="1"/>
      </xdr:nvSpPr>
      <xdr:spPr>
        <a:xfrm>
          <a:off x="939800" y="59156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19050</xdr:rowOff>
    </xdr:from>
    <xdr:to xmlns:xdr="http://schemas.openxmlformats.org/drawingml/2006/spreadsheetDrawing">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162560</xdr:rowOff>
    </xdr:from>
    <xdr:ext cx="762000" cy="259080"/>
    <xdr:sp macro="" textlink="">
      <xdr:nvSpPr>
        <xdr:cNvPr id="86" name="人件費該当値テキスト"/>
        <xdr:cNvSpPr txBox="1"/>
      </xdr:nvSpPr>
      <xdr:spPr>
        <a:xfrm>
          <a:off x="49149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57150</xdr:rowOff>
    </xdr:from>
    <xdr:to xmlns:xdr="http://schemas.openxmlformats.org/drawingml/2006/spreadsheetDrawing">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143510</xdr:rowOff>
    </xdr:from>
    <xdr:ext cx="729615" cy="252095"/>
    <xdr:sp macro="" textlink="">
      <xdr:nvSpPr>
        <xdr:cNvPr id="88" name="テキスト ボックス 87"/>
        <xdr:cNvSpPr txBox="1"/>
      </xdr:nvSpPr>
      <xdr:spPr>
        <a:xfrm>
          <a:off x="3606800" y="68300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41</xdr:row>
      <xdr:rowOff>19050</xdr:rowOff>
    </xdr:from>
    <xdr:to xmlns:xdr="http://schemas.openxmlformats.org/drawingml/2006/spreadsheetDrawing">
      <xdr:col>15</xdr:col>
      <xdr:colOff>149225</xdr:colOff>
      <xdr:row>41</xdr:row>
      <xdr:rowOff>120650</xdr:rowOff>
    </xdr:to>
    <xdr:sp macro="" textlink="">
      <xdr:nvSpPr>
        <xdr:cNvPr id="89" name="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41</xdr:row>
      <xdr:rowOff>105410</xdr:rowOff>
    </xdr:from>
    <xdr:ext cx="762000" cy="259080"/>
    <xdr:sp macro="" textlink="">
      <xdr:nvSpPr>
        <xdr:cNvPr id="90" name="テキスト ボックス 89"/>
        <xdr:cNvSpPr txBox="1"/>
      </xdr:nvSpPr>
      <xdr:spPr>
        <a:xfrm>
          <a:off x="271780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107950</xdr:rowOff>
    </xdr:from>
    <xdr:to xmlns:xdr="http://schemas.openxmlformats.org/drawingml/2006/spreadsheetDrawing">
      <xdr:col>11</xdr:col>
      <xdr:colOff>60325</xdr:colOff>
      <xdr:row>40</xdr:row>
      <xdr:rowOff>38100</xdr:rowOff>
    </xdr:to>
    <xdr:sp macro="" textlink="">
      <xdr:nvSpPr>
        <xdr:cNvPr id="91" name="楕円 90"/>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22860</xdr:rowOff>
    </xdr:from>
    <xdr:ext cx="755015" cy="259080"/>
    <xdr:sp macro="" textlink="">
      <xdr:nvSpPr>
        <xdr:cNvPr id="92" name="テキスト ボックス 91"/>
        <xdr:cNvSpPr txBox="1"/>
      </xdr:nvSpPr>
      <xdr:spPr>
        <a:xfrm>
          <a:off x="1828800" y="6880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88900</xdr:rowOff>
    </xdr:from>
    <xdr:to xmlns:xdr="http://schemas.openxmlformats.org/drawingml/2006/spreadsheetDrawing">
      <xdr:col>6</xdr:col>
      <xdr:colOff>171450</xdr:colOff>
      <xdr:row>41</xdr:row>
      <xdr:rowOff>19050</xdr:rowOff>
    </xdr:to>
    <xdr:sp macro="" textlink="">
      <xdr:nvSpPr>
        <xdr:cNvPr id="93" name="楕円 92"/>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41</xdr:row>
      <xdr:rowOff>3810</xdr:rowOff>
    </xdr:from>
    <xdr:ext cx="755015" cy="259080"/>
    <xdr:sp macro="" textlink="">
      <xdr:nvSpPr>
        <xdr:cNvPr id="94" name="テキスト ボックス 93"/>
        <xdr:cNvSpPr txBox="1"/>
      </xdr:nvSpPr>
      <xdr:spPr>
        <a:xfrm>
          <a:off x="939800" y="7033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a:t>
          </a:r>
          <a:endParaRPr kumimoji="1" lang="ja-JP" altLang="en-US" sz="1300">
            <a:latin typeface="ＭＳ Ｐゴシック"/>
            <a:ea typeface="ＭＳ Ｐゴシック"/>
          </a:endParaRPr>
        </a:p>
        <a:p>
          <a:r>
            <a:rPr kumimoji="1" lang="ja-JP" altLang="en-US" sz="1100">
              <a:latin typeface="ＭＳ Ｐゴシック"/>
              <a:ea typeface="ＭＳ Ｐゴシック"/>
            </a:rPr>
            <a:t>委託料については、指定管理をしていた公共施設を民間事業者へ無償譲渡したことによる減額や令和３年度に防災対策事業として行ったハザードマップ作成委託料の皆減が影響している。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015" cy="259080"/>
    <xdr:sp macro="" textlink="">
      <xdr:nvSpPr>
        <xdr:cNvPr id="110" name="テキスト ボックス 109"/>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015" cy="259080"/>
    <xdr:sp macro="" textlink="">
      <xdr:nvSpPr>
        <xdr:cNvPr id="112" name="テキスト ボックス 111"/>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015" cy="252095"/>
    <xdr:sp macro="" textlink="">
      <xdr:nvSpPr>
        <xdr:cNvPr id="114" name="テキスト ボックス 113"/>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015" cy="259080"/>
    <xdr:sp macro="" textlink="">
      <xdr:nvSpPr>
        <xdr:cNvPr id="116" name="テキスト ボックス 115"/>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015" cy="259080"/>
    <xdr:sp macro="" textlink="">
      <xdr:nvSpPr>
        <xdr:cNvPr id="118" name="テキスト ボックス 117"/>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0" name="テキスト ボックス 119"/>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39370</xdr:rowOff>
    </xdr:from>
    <xdr:to xmlns:xdr="http://schemas.openxmlformats.org/drawingml/2006/spreadsheetDrawing">
      <xdr:col>82</xdr:col>
      <xdr:colOff>107950</xdr:colOff>
      <xdr:row>15</xdr:row>
      <xdr:rowOff>85090</xdr:rowOff>
    </xdr:to>
    <xdr:cxnSp macro="">
      <xdr:nvCxnSpPr>
        <xdr:cNvPr id="127" name="直線コネクタ 126"/>
        <xdr:cNvCxnSpPr/>
      </xdr:nvCxnSpPr>
      <xdr:spPr>
        <a:xfrm>
          <a:off x="15671800" y="26111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39370</xdr:rowOff>
    </xdr:from>
    <xdr:to xmlns:xdr="http://schemas.openxmlformats.org/drawingml/2006/spreadsheetDrawing">
      <xdr:col>78</xdr:col>
      <xdr:colOff>69850</xdr:colOff>
      <xdr:row>15</xdr:row>
      <xdr:rowOff>92710</xdr:rowOff>
    </xdr:to>
    <xdr:cxnSp macro="">
      <xdr:nvCxnSpPr>
        <xdr:cNvPr id="130" name="直線コネクタ 129"/>
        <xdr:cNvCxnSpPr/>
      </xdr:nvCxnSpPr>
      <xdr:spPr>
        <a:xfrm flipV="1">
          <a:off x="14782800" y="2611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162560</xdr:rowOff>
    </xdr:from>
    <xdr:ext cx="736600" cy="259080"/>
    <xdr:sp macro="" textlink="">
      <xdr:nvSpPr>
        <xdr:cNvPr id="132" name="テキスト ボックス 131"/>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92710</xdr:rowOff>
    </xdr:from>
    <xdr:to xmlns:xdr="http://schemas.openxmlformats.org/drawingml/2006/spreadsheetDrawing">
      <xdr:col>73</xdr:col>
      <xdr:colOff>180975</xdr:colOff>
      <xdr:row>16</xdr:row>
      <xdr:rowOff>81280</xdr:rowOff>
    </xdr:to>
    <xdr:cxnSp macro="">
      <xdr:nvCxnSpPr>
        <xdr:cNvPr id="133" name="直線コネクタ 132"/>
        <xdr:cNvCxnSpPr/>
      </xdr:nvCxnSpPr>
      <xdr:spPr>
        <a:xfrm flipV="1">
          <a:off x="13893800" y="26644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170180</xdr:rowOff>
    </xdr:from>
    <xdr:ext cx="762000" cy="259080"/>
    <xdr:sp macro="" textlink="">
      <xdr:nvSpPr>
        <xdr:cNvPr id="135" name="テキスト ボックス 134"/>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81280</xdr:rowOff>
    </xdr:from>
    <xdr:to xmlns:xdr="http://schemas.openxmlformats.org/drawingml/2006/spreadsheetDrawing">
      <xdr:col>69</xdr:col>
      <xdr:colOff>92075</xdr:colOff>
      <xdr:row>16</xdr:row>
      <xdr:rowOff>104140</xdr:rowOff>
    </xdr:to>
    <xdr:cxnSp macro="">
      <xdr:nvCxnSpPr>
        <xdr:cNvPr id="136" name="直線コネクタ 135"/>
        <xdr:cNvCxnSpPr/>
      </xdr:nvCxnSpPr>
      <xdr:spPr>
        <a:xfrm flipV="1">
          <a:off x="13004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128270</xdr:rowOff>
    </xdr:from>
    <xdr:ext cx="755015" cy="259080"/>
    <xdr:sp macro="" textlink="">
      <xdr:nvSpPr>
        <xdr:cNvPr id="138" name="テキスト ボックス 137"/>
        <xdr:cNvSpPr txBox="1"/>
      </xdr:nvSpPr>
      <xdr:spPr>
        <a:xfrm>
          <a:off x="13512800" y="30429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97790</xdr:rowOff>
    </xdr:from>
    <xdr:ext cx="762000" cy="252095"/>
    <xdr:sp macro="" textlink="">
      <xdr:nvSpPr>
        <xdr:cNvPr id="140" name="テキスト ボックス 139"/>
        <xdr:cNvSpPr txBox="1"/>
      </xdr:nvSpPr>
      <xdr:spPr>
        <a:xfrm>
          <a:off x="12623800" y="3012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2" name="テキスト ボックス 141"/>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3" name="テキスト ボックス 142"/>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5" name="テキスト ボックス 144"/>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34290</xdr:rowOff>
    </xdr:from>
    <xdr:to xmlns:xdr="http://schemas.openxmlformats.org/drawingml/2006/spreadsheetDrawing">
      <xdr:col>82</xdr:col>
      <xdr:colOff>158750</xdr:colOff>
      <xdr:row>15</xdr:row>
      <xdr:rowOff>135890</xdr:rowOff>
    </xdr:to>
    <xdr:sp macro="" textlink="">
      <xdr:nvSpPr>
        <xdr:cNvPr id="146" name="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50800</xdr:rowOff>
    </xdr:from>
    <xdr:ext cx="762000" cy="259080"/>
    <xdr:sp macro="" textlink="">
      <xdr:nvSpPr>
        <xdr:cNvPr id="147" name="物件費該当値テキスト"/>
        <xdr:cNvSpPr txBox="1"/>
      </xdr:nvSpPr>
      <xdr:spPr>
        <a:xfrm>
          <a:off x="165989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160020</xdr:rowOff>
    </xdr:from>
    <xdr:to xmlns:xdr="http://schemas.openxmlformats.org/drawingml/2006/spreadsheetDrawing">
      <xdr:col>78</xdr:col>
      <xdr:colOff>120650</xdr:colOff>
      <xdr:row>15</xdr:row>
      <xdr:rowOff>90170</xdr:rowOff>
    </xdr:to>
    <xdr:sp macro="" textlink="">
      <xdr:nvSpPr>
        <xdr:cNvPr id="148" name="楕円 147"/>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100330</xdr:rowOff>
    </xdr:from>
    <xdr:ext cx="736600" cy="252095"/>
    <xdr:sp macro="" textlink="">
      <xdr:nvSpPr>
        <xdr:cNvPr id="149" name="テキスト ボックス 148"/>
        <xdr:cNvSpPr txBox="1"/>
      </xdr:nvSpPr>
      <xdr:spPr>
        <a:xfrm>
          <a:off x="15290800" y="23291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41910</xdr:rowOff>
    </xdr:from>
    <xdr:to xmlns:xdr="http://schemas.openxmlformats.org/drawingml/2006/spreadsheetDrawing">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153670</xdr:rowOff>
    </xdr:from>
    <xdr:ext cx="762000" cy="259080"/>
    <xdr:sp macro="" textlink="">
      <xdr:nvSpPr>
        <xdr:cNvPr id="151" name="テキスト ボックス 150"/>
        <xdr:cNvSpPr txBox="1"/>
      </xdr:nvSpPr>
      <xdr:spPr>
        <a:xfrm>
          <a:off x="1440180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30480</xdr:rowOff>
    </xdr:from>
    <xdr:to xmlns:xdr="http://schemas.openxmlformats.org/drawingml/2006/spreadsheetDrawing">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142240</xdr:rowOff>
    </xdr:from>
    <xdr:ext cx="755015" cy="259080"/>
    <xdr:sp macro="" textlink="">
      <xdr:nvSpPr>
        <xdr:cNvPr id="153" name="テキスト ボックス 152"/>
        <xdr:cNvSpPr txBox="1"/>
      </xdr:nvSpPr>
      <xdr:spPr>
        <a:xfrm>
          <a:off x="13512800" y="25425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53340</xdr:rowOff>
    </xdr:from>
    <xdr:to xmlns:xdr="http://schemas.openxmlformats.org/drawingml/2006/spreadsheetDrawing">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165100</xdr:rowOff>
    </xdr:from>
    <xdr:ext cx="762000" cy="259080"/>
    <xdr:sp macro="" textlink="">
      <xdr:nvSpPr>
        <xdr:cNvPr id="155" name="テキスト ボックス 154"/>
        <xdr:cNvSpPr txBox="1"/>
      </xdr:nvSpPr>
      <xdr:spPr>
        <a:xfrm>
          <a:off x="12623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類似団体と比較してほぼ同水準で推移している。子どもの減少に伴いより手厚い子育て支援策を検討していく必要がある。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7" name="テキスト ボックス 166"/>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69" name="テキスト ボックス 168"/>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015" cy="259080"/>
    <xdr:sp macro="" textlink="">
      <xdr:nvSpPr>
        <xdr:cNvPr id="171" name="テキスト ボックス 170"/>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015" cy="259080"/>
    <xdr:sp macro="" textlink="">
      <xdr:nvSpPr>
        <xdr:cNvPr id="173" name="テキスト ボックス 172"/>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015" cy="252095"/>
    <xdr:sp macro="" textlink="">
      <xdr:nvSpPr>
        <xdr:cNvPr id="175" name="テキスト ボックス 174"/>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015" cy="259080"/>
    <xdr:sp macro="" textlink="">
      <xdr:nvSpPr>
        <xdr:cNvPr id="177" name="テキスト ボックス 176"/>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015" cy="259080"/>
    <xdr:sp macro="" textlink="">
      <xdr:nvSpPr>
        <xdr:cNvPr id="179" name="テキスト ボックス 178"/>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2095"/>
    <xdr:sp macro="" textlink="">
      <xdr:nvSpPr>
        <xdr:cNvPr id="181" name="テキスト ボックス 180"/>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76200</xdr:rowOff>
    </xdr:from>
    <xdr:to xmlns:xdr="http://schemas.openxmlformats.org/drawingml/2006/spreadsheetDrawing">
      <xdr:col>24</xdr:col>
      <xdr:colOff>25400</xdr:colOff>
      <xdr:row>56</xdr:row>
      <xdr:rowOff>101600</xdr:rowOff>
    </xdr:to>
    <xdr:cxnSp macro="">
      <xdr:nvCxnSpPr>
        <xdr:cNvPr id="188" name="直線コネクタ 187"/>
        <xdr:cNvCxnSpPr/>
      </xdr:nvCxnSpPr>
      <xdr:spPr>
        <a:xfrm>
          <a:off x="3987800" y="9677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76200</xdr:rowOff>
    </xdr:from>
    <xdr:to xmlns:xdr="http://schemas.openxmlformats.org/drawingml/2006/spreadsheetDrawing">
      <xdr:col>19</xdr:col>
      <xdr:colOff>187325</xdr:colOff>
      <xdr:row>56</xdr:row>
      <xdr:rowOff>127000</xdr:rowOff>
    </xdr:to>
    <xdr:cxnSp macro="">
      <xdr:nvCxnSpPr>
        <xdr:cNvPr id="191" name="直線コネクタ 190"/>
        <xdr:cNvCxnSpPr/>
      </xdr:nvCxnSpPr>
      <xdr:spPr>
        <a:xfrm flipV="1">
          <a:off x="3098800" y="9677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137160</xdr:rowOff>
    </xdr:from>
    <xdr:ext cx="729615" cy="259080"/>
    <xdr:sp macro="" textlink="">
      <xdr:nvSpPr>
        <xdr:cNvPr id="193" name="テキスト ボックス 192"/>
        <xdr:cNvSpPr txBox="1"/>
      </xdr:nvSpPr>
      <xdr:spPr>
        <a:xfrm>
          <a:off x="3606800" y="93954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57</xdr:row>
      <xdr:rowOff>19050</xdr:rowOff>
    </xdr:to>
    <xdr:cxnSp macro="">
      <xdr:nvCxnSpPr>
        <xdr:cNvPr id="194" name="直線コネクタ 193"/>
        <xdr:cNvCxnSpPr/>
      </xdr:nvCxnSpPr>
      <xdr:spPr>
        <a:xfrm flipV="1">
          <a:off x="2209800" y="9728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3810</xdr:rowOff>
    </xdr:from>
    <xdr:ext cx="762000" cy="259080"/>
    <xdr:sp macro="" textlink="">
      <xdr:nvSpPr>
        <xdr:cNvPr id="196" name="テキスト ボックス 195"/>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19050</xdr:rowOff>
    </xdr:from>
    <xdr:to xmlns:xdr="http://schemas.openxmlformats.org/drawingml/2006/spreadsheetDrawing">
      <xdr:col>11</xdr:col>
      <xdr:colOff>9525</xdr:colOff>
      <xdr:row>57</xdr:row>
      <xdr:rowOff>107950</xdr:rowOff>
    </xdr:to>
    <xdr:cxnSp macro="">
      <xdr:nvCxnSpPr>
        <xdr:cNvPr id="197" name="直線コネクタ 196"/>
        <xdr:cNvCxnSpPr/>
      </xdr:nvCxnSpPr>
      <xdr:spPr>
        <a:xfrm flipV="1">
          <a:off x="1320800" y="9791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5015" cy="252095"/>
    <xdr:sp macro="" textlink="">
      <xdr:nvSpPr>
        <xdr:cNvPr id="199" name="テキスト ボックス 198"/>
        <xdr:cNvSpPr txBox="1"/>
      </xdr:nvSpPr>
      <xdr:spPr>
        <a:xfrm>
          <a:off x="1828800" y="9916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5015" cy="259080"/>
    <xdr:sp macro="" textlink="">
      <xdr:nvSpPr>
        <xdr:cNvPr id="201" name="テキスト ボックス 200"/>
        <xdr:cNvSpPr txBox="1"/>
      </xdr:nvSpPr>
      <xdr:spPr>
        <a:xfrm>
          <a:off x="939800" y="9560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4" name="テキスト ボックス 203"/>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207" name="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22860</xdr:rowOff>
    </xdr:from>
    <xdr:ext cx="762000" cy="259080"/>
    <xdr:sp macro="" textlink="">
      <xdr:nvSpPr>
        <xdr:cNvPr id="208" name="扶助費該当値テキスト"/>
        <xdr:cNvSpPr txBox="1"/>
      </xdr:nvSpPr>
      <xdr:spPr>
        <a:xfrm>
          <a:off x="4914900" y="962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209" name="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111760</xdr:rowOff>
    </xdr:from>
    <xdr:ext cx="729615" cy="252095"/>
    <xdr:sp macro="" textlink="">
      <xdr:nvSpPr>
        <xdr:cNvPr id="210" name="テキスト ボックス 209"/>
        <xdr:cNvSpPr txBox="1"/>
      </xdr:nvSpPr>
      <xdr:spPr>
        <a:xfrm>
          <a:off x="3606800" y="97129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212" name="テキスト ボックス 211"/>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139700</xdr:rowOff>
    </xdr:from>
    <xdr:to xmlns:xdr="http://schemas.openxmlformats.org/drawingml/2006/spreadsheetDrawing">
      <xdr:col>11</xdr:col>
      <xdr:colOff>60325</xdr:colOff>
      <xdr:row>57</xdr:row>
      <xdr:rowOff>69850</xdr:rowOff>
    </xdr:to>
    <xdr:sp macro="" textlink="">
      <xdr:nvSpPr>
        <xdr:cNvPr id="213" name="楕円 212"/>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80010</xdr:rowOff>
    </xdr:from>
    <xdr:ext cx="755015" cy="259080"/>
    <xdr:sp macro="" textlink="">
      <xdr:nvSpPr>
        <xdr:cNvPr id="214" name="テキスト ボックス 213"/>
        <xdr:cNvSpPr txBox="1"/>
      </xdr:nvSpPr>
      <xdr:spPr>
        <a:xfrm>
          <a:off x="1828800" y="9509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5015" cy="252095"/>
    <xdr:sp macro="" textlink="">
      <xdr:nvSpPr>
        <xdr:cNvPr id="216" name="テキスト ボックス 215"/>
        <xdr:cNvSpPr txBox="1"/>
      </xdr:nvSpPr>
      <xdr:spPr>
        <a:xfrm>
          <a:off x="939800" y="9916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令</a:t>
          </a:r>
          <a:r>
            <a:rPr kumimoji="1" lang="ja-JP" altLang="en-US" sz="1100">
              <a:latin typeface="ＭＳ Ｐゴシック"/>
              <a:ea typeface="ＭＳ Ｐゴシック"/>
            </a:rPr>
            <a:t>和４年度の大雨災害にて甚大な被害を被ったことにより、農林水産業施設や土木施設の災害復旧費が大幅に増額となったことが原因である。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下水道事業特別会計への</a:t>
          </a:r>
          <a:r>
            <a:rPr kumimoji="1" lang="ja-JP" altLang="en-US" sz="1100">
              <a:latin typeface="ＭＳ Ｐゴシック"/>
              <a:ea typeface="ＭＳ Ｐゴシック"/>
            </a:rPr>
            <a:t>繰出金については、使用料が減額、非適債性の事業の増額などの影響から８７百万円の増額となった。</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28" name="テキスト ボックス 227"/>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0" name="テキスト ボックス 229"/>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015" cy="259080"/>
    <xdr:sp macro="" textlink="">
      <xdr:nvSpPr>
        <xdr:cNvPr id="232" name="テキスト ボックス 231"/>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015" cy="259080"/>
    <xdr:sp macro="" textlink="">
      <xdr:nvSpPr>
        <xdr:cNvPr id="234" name="テキスト ボックス 233"/>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2095"/>
    <xdr:sp macro="" textlink="">
      <xdr:nvSpPr>
        <xdr:cNvPr id="236" name="テキスト ボックス 235"/>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015" cy="259080"/>
    <xdr:sp macro="" textlink="">
      <xdr:nvSpPr>
        <xdr:cNvPr id="238" name="テキスト ボックス 237"/>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015" cy="259080"/>
    <xdr:sp macro="" textlink="">
      <xdr:nvSpPr>
        <xdr:cNvPr id="240" name="テキスト ボックス 239"/>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2" name="テキスト ボックス 241"/>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2095"/>
    <xdr:sp macro="" textlink="">
      <xdr:nvSpPr>
        <xdr:cNvPr id="245" name="その他最小値テキスト"/>
        <xdr:cNvSpPr txBox="1"/>
      </xdr:nvSpPr>
      <xdr:spPr>
        <a:xfrm>
          <a:off x="16598900" y="104775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153670</xdr:rowOff>
    </xdr:from>
    <xdr:to xmlns:xdr="http://schemas.openxmlformats.org/drawingml/2006/spreadsheetDrawing">
      <xdr:col>82</xdr:col>
      <xdr:colOff>107950</xdr:colOff>
      <xdr:row>58</xdr:row>
      <xdr:rowOff>142240</xdr:rowOff>
    </xdr:to>
    <xdr:cxnSp macro="">
      <xdr:nvCxnSpPr>
        <xdr:cNvPr id="249" name="直線コネクタ 248"/>
        <xdr:cNvCxnSpPr/>
      </xdr:nvCxnSpPr>
      <xdr:spPr>
        <a:xfrm>
          <a:off x="15671800" y="99263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39370</xdr:rowOff>
    </xdr:from>
    <xdr:ext cx="762000" cy="259080"/>
    <xdr:sp macro="" textlink="">
      <xdr:nvSpPr>
        <xdr:cNvPr id="250" name="その他平均値テキスト"/>
        <xdr:cNvSpPr txBox="1"/>
      </xdr:nvSpPr>
      <xdr:spPr>
        <a:xfrm>
          <a:off x="16598900" y="9469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153670</xdr:rowOff>
    </xdr:from>
    <xdr:to xmlns:xdr="http://schemas.openxmlformats.org/drawingml/2006/spreadsheetDrawing">
      <xdr:col>78</xdr:col>
      <xdr:colOff>69850</xdr:colOff>
      <xdr:row>58</xdr:row>
      <xdr:rowOff>111760</xdr:rowOff>
    </xdr:to>
    <xdr:cxnSp macro="">
      <xdr:nvCxnSpPr>
        <xdr:cNvPr id="252" name="直線コネクタ 251"/>
        <xdr:cNvCxnSpPr/>
      </xdr:nvCxnSpPr>
      <xdr:spPr>
        <a:xfrm flipV="1">
          <a:off x="14782800" y="99263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104140</xdr:rowOff>
    </xdr:from>
    <xdr:ext cx="736600" cy="259080"/>
    <xdr:sp macro="" textlink="">
      <xdr:nvSpPr>
        <xdr:cNvPr id="254" name="テキスト ボックス 253"/>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20320</xdr:rowOff>
    </xdr:from>
    <xdr:to xmlns:xdr="http://schemas.openxmlformats.org/drawingml/2006/spreadsheetDrawing">
      <xdr:col>73</xdr:col>
      <xdr:colOff>180975</xdr:colOff>
      <xdr:row>58</xdr:row>
      <xdr:rowOff>111760</xdr:rowOff>
    </xdr:to>
    <xdr:cxnSp macro="">
      <xdr:nvCxnSpPr>
        <xdr:cNvPr id="255" name="直線コネクタ 254"/>
        <xdr:cNvCxnSpPr/>
      </xdr:nvCxnSpPr>
      <xdr:spPr>
        <a:xfrm>
          <a:off x="13893800" y="99644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142240</xdr:rowOff>
    </xdr:from>
    <xdr:ext cx="762000" cy="259080"/>
    <xdr:sp macro="" textlink="">
      <xdr:nvSpPr>
        <xdr:cNvPr id="257" name="テキスト ボックス 256"/>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5080</xdr:rowOff>
    </xdr:from>
    <xdr:to xmlns:xdr="http://schemas.openxmlformats.org/drawingml/2006/spreadsheetDrawing">
      <xdr:col>69</xdr:col>
      <xdr:colOff>92075</xdr:colOff>
      <xdr:row>58</xdr:row>
      <xdr:rowOff>20320</xdr:rowOff>
    </xdr:to>
    <xdr:cxnSp macro="">
      <xdr:nvCxnSpPr>
        <xdr:cNvPr id="258" name="直線コネクタ 257"/>
        <xdr:cNvCxnSpPr/>
      </xdr:nvCxnSpPr>
      <xdr:spPr>
        <a:xfrm>
          <a:off x="13004800" y="9949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100330</xdr:rowOff>
    </xdr:from>
    <xdr:ext cx="755015" cy="252095"/>
    <xdr:sp macro="" textlink="">
      <xdr:nvSpPr>
        <xdr:cNvPr id="260" name="テキスト ボックス 259"/>
        <xdr:cNvSpPr txBox="1"/>
      </xdr:nvSpPr>
      <xdr:spPr>
        <a:xfrm>
          <a:off x="13512800" y="95300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2" name="テキスト ボックス 261"/>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4" name="テキスト ボックス 263"/>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5" name="テキスト ボックス 264"/>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67" name="テキスト ボックス 266"/>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91440</xdr:rowOff>
    </xdr:from>
    <xdr:to xmlns:xdr="http://schemas.openxmlformats.org/drawingml/2006/spreadsheetDrawing">
      <xdr:col>82</xdr:col>
      <xdr:colOff>158750</xdr:colOff>
      <xdr:row>59</xdr:row>
      <xdr:rowOff>21590</xdr:rowOff>
    </xdr:to>
    <xdr:sp macro="" textlink="">
      <xdr:nvSpPr>
        <xdr:cNvPr id="268" name="楕円 267"/>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63500</xdr:rowOff>
    </xdr:from>
    <xdr:ext cx="762000" cy="252095"/>
    <xdr:sp macro="" textlink="">
      <xdr:nvSpPr>
        <xdr:cNvPr id="269" name="その他該当値テキスト"/>
        <xdr:cNvSpPr txBox="1"/>
      </xdr:nvSpPr>
      <xdr:spPr>
        <a:xfrm>
          <a:off x="16598900" y="10007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102870</xdr:rowOff>
    </xdr:from>
    <xdr:to xmlns:xdr="http://schemas.openxmlformats.org/drawingml/2006/spreadsheetDrawing">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17780</xdr:rowOff>
    </xdr:from>
    <xdr:ext cx="736600" cy="252095"/>
    <xdr:sp macro="" textlink="">
      <xdr:nvSpPr>
        <xdr:cNvPr id="271" name="テキスト ボックス 270"/>
        <xdr:cNvSpPr txBox="1"/>
      </xdr:nvSpPr>
      <xdr:spPr>
        <a:xfrm>
          <a:off x="15290800" y="99618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60960</xdr:rowOff>
    </xdr:from>
    <xdr:to xmlns:xdr="http://schemas.openxmlformats.org/drawingml/2006/spreadsheetDrawing">
      <xdr:col>74</xdr:col>
      <xdr:colOff>31750</xdr:colOff>
      <xdr:row>58</xdr:row>
      <xdr:rowOff>162560</xdr:rowOff>
    </xdr:to>
    <xdr:sp macro="" textlink="">
      <xdr:nvSpPr>
        <xdr:cNvPr id="272" name="楕円 271"/>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147320</xdr:rowOff>
    </xdr:from>
    <xdr:ext cx="762000" cy="259080"/>
    <xdr:sp macro="" textlink="">
      <xdr:nvSpPr>
        <xdr:cNvPr id="273" name="テキスト ボックス 272"/>
        <xdr:cNvSpPr txBox="1"/>
      </xdr:nvSpPr>
      <xdr:spPr>
        <a:xfrm>
          <a:off x="1440180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140970</xdr:rowOff>
    </xdr:from>
    <xdr:to xmlns:xdr="http://schemas.openxmlformats.org/drawingml/2006/spreadsheetDrawing">
      <xdr:col>69</xdr:col>
      <xdr:colOff>142875</xdr:colOff>
      <xdr:row>58</xdr:row>
      <xdr:rowOff>71120</xdr:rowOff>
    </xdr:to>
    <xdr:sp macro="" textlink="">
      <xdr:nvSpPr>
        <xdr:cNvPr id="274" name="楕円 273"/>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55880</xdr:rowOff>
    </xdr:from>
    <xdr:ext cx="755015" cy="259080"/>
    <xdr:sp macro="" textlink="">
      <xdr:nvSpPr>
        <xdr:cNvPr id="275" name="テキスト ボックス 274"/>
        <xdr:cNvSpPr txBox="1"/>
      </xdr:nvSpPr>
      <xdr:spPr>
        <a:xfrm>
          <a:off x="13512800" y="9999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125730</xdr:rowOff>
    </xdr:from>
    <xdr:to xmlns:xdr="http://schemas.openxmlformats.org/drawingml/2006/spreadsheetDrawing">
      <xdr:col>65</xdr:col>
      <xdr:colOff>53975</xdr:colOff>
      <xdr:row>58</xdr:row>
      <xdr:rowOff>55880</xdr:rowOff>
    </xdr:to>
    <xdr:sp macro="" textlink="">
      <xdr:nvSpPr>
        <xdr:cNvPr id="276" name="楕円 275"/>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40640</xdr:rowOff>
    </xdr:from>
    <xdr:ext cx="762000" cy="252095"/>
    <xdr:sp macro="" textlink="">
      <xdr:nvSpPr>
        <xdr:cNvPr id="277" name="テキスト ボックス 276"/>
        <xdr:cNvSpPr txBox="1"/>
      </xdr:nvSpPr>
      <xdr:spPr>
        <a:xfrm>
          <a:off x="12623800" y="9984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いる。</a:t>
          </a:r>
          <a:r>
            <a:rPr kumimoji="1" lang="ja-JP" altLang="en-US" sz="1100">
              <a:latin typeface="ＭＳ Ｐゴシック"/>
              <a:ea typeface="ＭＳ Ｐゴシック"/>
            </a:rPr>
            <a:t>コロナの５類移行を踏まえ、</a:t>
          </a:r>
          <a:r>
            <a:rPr kumimoji="1" lang="ja-JP" altLang="en-US" sz="1100">
              <a:latin typeface="ＭＳ Ｐゴシック"/>
              <a:ea typeface="ＭＳ Ｐゴシック"/>
            </a:rPr>
            <a:t>経済対策については今後廃止していくが、物価高騰への対策は引き続き検討していく必要がある。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89" name="テキスト ボックス 288"/>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1" name="テキスト ボックス 290"/>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1015" cy="259080"/>
    <xdr:sp macro="" textlink="">
      <xdr:nvSpPr>
        <xdr:cNvPr id="293" name="テキスト ボックス 292"/>
        <xdr:cNvSpPr txBox="1"/>
      </xdr:nvSpPr>
      <xdr:spPr>
        <a:xfrm>
          <a:off x="11938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1015" cy="259080"/>
    <xdr:sp macro="" textlink="">
      <xdr:nvSpPr>
        <xdr:cNvPr id="295" name="テキスト ボックス 294"/>
        <xdr:cNvSpPr txBox="1"/>
      </xdr:nvSpPr>
      <xdr:spPr>
        <a:xfrm>
          <a:off x="11938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015" cy="252095"/>
    <xdr:sp macro="" textlink="">
      <xdr:nvSpPr>
        <xdr:cNvPr id="297" name="テキスト ボックス 296"/>
        <xdr:cNvSpPr txBox="1"/>
      </xdr:nvSpPr>
      <xdr:spPr>
        <a:xfrm>
          <a:off x="11938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1015" cy="259080"/>
    <xdr:sp macro="" textlink="">
      <xdr:nvSpPr>
        <xdr:cNvPr id="299" name="テキスト ボックス 298"/>
        <xdr:cNvSpPr txBox="1"/>
      </xdr:nvSpPr>
      <xdr:spPr>
        <a:xfrm>
          <a:off x="11938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1015" cy="259080"/>
    <xdr:sp macro="" textlink="">
      <xdr:nvSpPr>
        <xdr:cNvPr id="301" name="テキスト ボックス 300"/>
        <xdr:cNvSpPr txBox="1"/>
      </xdr:nvSpPr>
      <xdr:spPr>
        <a:xfrm>
          <a:off x="11938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2095"/>
    <xdr:sp macro="" textlink="">
      <xdr:nvSpPr>
        <xdr:cNvPr id="305" name="補助費等最小値テキスト"/>
        <xdr:cNvSpPr txBox="1"/>
      </xdr:nvSpPr>
      <xdr:spPr>
        <a:xfrm>
          <a:off x="16598900" y="68770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2095"/>
    <xdr:sp macro="" textlink="">
      <xdr:nvSpPr>
        <xdr:cNvPr id="307" name="補助費等最大値テキスト"/>
        <xdr:cNvSpPr txBox="1"/>
      </xdr:nvSpPr>
      <xdr:spPr>
        <a:xfrm>
          <a:off x="16598900" y="55511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157480</xdr:rowOff>
    </xdr:from>
    <xdr:to xmlns:xdr="http://schemas.openxmlformats.org/drawingml/2006/spreadsheetDrawing">
      <xdr:col>82</xdr:col>
      <xdr:colOff>107950</xdr:colOff>
      <xdr:row>35</xdr:row>
      <xdr:rowOff>8890</xdr:rowOff>
    </xdr:to>
    <xdr:cxnSp macro="">
      <xdr:nvCxnSpPr>
        <xdr:cNvPr id="309" name="直線コネクタ 308"/>
        <xdr:cNvCxnSpPr/>
      </xdr:nvCxnSpPr>
      <xdr:spPr>
        <a:xfrm>
          <a:off x="15671800" y="59867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113030</xdr:rowOff>
    </xdr:from>
    <xdr:ext cx="762000" cy="259080"/>
    <xdr:sp macro="" textlink="">
      <xdr:nvSpPr>
        <xdr:cNvPr id="310" name="補助費等平均値テキスト"/>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157480</xdr:rowOff>
    </xdr:from>
    <xdr:to xmlns:xdr="http://schemas.openxmlformats.org/drawingml/2006/spreadsheetDrawing">
      <xdr:col>78</xdr:col>
      <xdr:colOff>69850</xdr:colOff>
      <xdr:row>35</xdr:row>
      <xdr:rowOff>58420</xdr:rowOff>
    </xdr:to>
    <xdr:cxnSp macro="">
      <xdr:nvCxnSpPr>
        <xdr:cNvPr id="312" name="直線コネクタ 311"/>
        <xdr:cNvCxnSpPr/>
      </xdr:nvCxnSpPr>
      <xdr:spPr>
        <a:xfrm flipV="1">
          <a:off x="14782800" y="59867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36830</xdr:rowOff>
    </xdr:from>
    <xdr:ext cx="736600" cy="259080"/>
    <xdr:sp macro="" textlink="">
      <xdr:nvSpPr>
        <xdr:cNvPr id="314" name="テキスト ボックス 313"/>
        <xdr:cNvSpPr txBox="1"/>
      </xdr:nvSpPr>
      <xdr:spPr>
        <a:xfrm>
          <a:off x="1529080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58420</xdr:rowOff>
    </xdr:from>
    <xdr:to xmlns:xdr="http://schemas.openxmlformats.org/drawingml/2006/spreadsheetDrawing">
      <xdr:col>73</xdr:col>
      <xdr:colOff>180975</xdr:colOff>
      <xdr:row>35</xdr:row>
      <xdr:rowOff>92710</xdr:rowOff>
    </xdr:to>
    <xdr:cxnSp macro="">
      <xdr:nvCxnSpPr>
        <xdr:cNvPr id="315" name="直線コネクタ 314"/>
        <xdr:cNvCxnSpPr/>
      </xdr:nvCxnSpPr>
      <xdr:spPr>
        <a:xfrm flipV="1">
          <a:off x="13893800" y="6059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82550</xdr:rowOff>
    </xdr:from>
    <xdr:ext cx="762000" cy="259080"/>
    <xdr:sp macro="" textlink="">
      <xdr:nvSpPr>
        <xdr:cNvPr id="317" name="テキスト ボックス 316"/>
        <xdr:cNvSpPr txBox="1"/>
      </xdr:nvSpPr>
      <xdr:spPr>
        <a:xfrm>
          <a:off x="144018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88900</xdr:rowOff>
    </xdr:from>
    <xdr:to xmlns:xdr="http://schemas.openxmlformats.org/drawingml/2006/spreadsheetDrawing">
      <xdr:col>69</xdr:col>
      <xdr:colOff>92075</xdr:colOff>
      <xdr:row>35</xdr:row>
      <xdr:rowOff>92710</xdr:rowOff>
    </xdr:to>
    <xdr:cxnSp macro="">
      <xdr:nvCxnSpPr>
        <xdr:cNvPr id="318" name="直線コネクタ 317"/>
        <xdr:cNvCxnSpPr/>
      </xdr:nvCxnSpPr>
      <xdr:spPr>
        <a:xfrm>
          <a:off x="13004800" y="6089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36830</xdr:rowOff>
    </xdr:from>
    <xdr:ext cx="755015" cy="259080"/>
    <xdr:sp macro="" textlink="">
      <xdr:nvSpPr>
        <xdr:cNvPr id="320" name="テキスト ボックス 319"/>
        <xdr:cNvSpPr txBox="1"/>
      </xdr:nvSpPr>
      <xdr:spPr>
        <a:xfrm>
          <a:off x="13512800" y="62090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13970</xdr:rowOff>
    </xdr:from>
    <xdr:ext cx="762000" cy="259080"/>
    <xdr:sp macro="" textlink="">
      <xdr:nvSpPr>
        <xdr:cNvPr id="322" name="テキスト ボックス 321"/>
        <xdr:cNvSpPr txBox="1"/>
      </xdr:nvSpPr>
      <xdr:spPr>
        <a:xfrm>
          <a:off x="12623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4" name="テキスト ボックス 323"/>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5" name="テキスト ボックス 324"/>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27" name="テキスト ボックス 326"/>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129540</xdr:rowOff>
    </xdr:from>
    <xdr:to xmlns:xdr="http://schemas.openxmlformats.org/drawingml/2006/spreadsheetDrawing">
      <xdr:col>82</xdr:col>
      <xdr:colOff>158750</xdr:colOff>
      <xdr:row>35</xdr:row>
      <xdr:rowOff>59690</xdr:rowOff>
    </xdr:to>
    <xdr:sp macro="" textlink="">
      <xdr:nvSpPr>
        <xdr:cNvPr id="328" name="楕円 327"/>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146050</xdr:rowOff>
    </xdr:from>
    <xdr:ext cx="762000" cy="252095"/>
    <xdr:sp macro="" textlink="">
      <xdr:nvSpPr>
        <xdr:cNvPr id="329" name="補助費等該当値テキスト"/>
        <xdr:cNvSpPr txBox="1"/>
      </xdr:nvSpPr>
      <xdr:spPr>
        <a:xfrm>
          <a:off x="16598900" y="58039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106680</xdr:rowOff>
    </xdr:from>
    <xdr:to xmlns:xdr="http://schemas.openxmlformats.org/drawingml/2006/spreadsheetDrawing">
      <xdr:col>78</xdr:col>
      <xdr:colOff>120650</xdr:colOff>
      <xdr:row>35</xdr:row>
      <xdr:rowOff>36830</xdr:rowOff>
    </xdr:to>
    <xdr:sp macro="" textlink="">
      <xdr:nvSpPr>
        <xdr:cNvPr id="330" name="楕円 329"/>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46990</xdr:rowOff>
    </xdr:from>
    <xdr:ext cx="736600" cy="259080"/>
    <xdr:sp macro="" textlink="">
      <xdr:nvSpPr>
        <xdr:cNvPr id="331" name="テキスト ボックス 330"/>
        <xdr:cNvSpPr txBox="1"/>
      </xdr:nvSpPr>
      <xdr:spPr>
        <a:xfrm>
          <a:off x="15290800" y="570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7620</xdr:rowOff>
    </xdr:from>
    <xdr:to xmlns:xdr="http://schemas.openxmlformats.org/drawingml/2006/spreadsheetDrawing">
      <xdr:col>74</xdr:col>
      <xdr:colOff>31750</xdr:colOff>
      <xdr:row>35</xdr:row>
      <xdr:rowOff>109220</xdr:rowOff>
    </xdr:to>
    <xdr:sp macro="" textlink="">
      <xdr:nvSpPr>
        <xdr:cNvPr id="332" name="楕円 331"/>
        <xdr:cNvSpPr/>
      </xdr:nvSpPr>
      <xdr:spPr>
        <a:xfrm>
          <a:off x="14732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119380</xdr:rowOff>
    </xdr:from>
    <xdr:ext cx="762000" cy="259080"/>
    <xdr:sp macro="" textlink="">
      <xdr:nvSpPr>
        <xdr:cNvPr id="333" name="テキスト ボックス 332"/>
        <xdr:cNvSpPr txBox="1"/>
      </xdr:nvSpPr>
      <xdr:spPr>
        <a:xfrm>
          <a:off x="144018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41910</xdr:rowOff>
    </xdr:from>
    <xdr:to xmlns:xdr="http://schemas.openxmlformats.org/drawingml/2006/spreadsheetDrawing">
      <xdr:col>69</xdr:col>
      <xdr:colOff>142875</xdr:colOff>
      <xdr:row>35</xdr:row>
      <xdr:rowOff>143510</xdr:rowOff>
    </xdr:to>
    <xdr:sp macro="" textlink="">
      <xdr:nvSpPr>
        <xdr:cNvPr id="334" name="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153670</xdr:rowOff>
    </xdr:from>
    <xdr:ext cx="755015" cy="259080"/>
    <xdr:sp macro="" textlink="">
      <xdr:nvSpPr>
        <xdr:cNvPr id="335" name="テキスト ボックス 334"/>
        <xdr:cNvSpPr txBox="1"/>
      </xdr:nvSpPr>
      <xdr:spPr>
        <a:xfrm>
          <a:off x="13512800" y="58115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38100</xdr:rowOff>
    </xdr:from>
    <xdr:to xmlns:xdr="http://schemas.openxmlformats.org/drawingml/2006/spreadsheetDrawing">
      <xdr:col>65</xdr:col>
      <xdr:colOff>53975</xdr:colOff>
      <xdr:row>35</xdr:row>
      <xdr:rowOff>139700</xdr:rowOff>
    </xdr:to>
    <xdr:sp macro="" textlink="">
      <xdr:nvSpPr>
        <xdr:cNvPr id="336" name="楕円 335"/>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149860</xdr:rowOff>
    </xdr:from>
    <xdr:ext cx="762000" cy="259080"/>
    <xdr:sp macro="" textlink="">
      <xdr:nvSpPr>
        <xdr:cNvPr id="337" name="テキスト ボックス 336"/>
        <xdr:cNvSpPr txBox="1"/>
      </xdr:nvSpPr>
      <xdr:spPr>
        <a:xfrm>
          <a:off x="126238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臨時財政対策債分の増額に加え、</a:t>
          </a:r>
          <a:r>
            <a:rPr kumimoji="1" lang="ja-JP" altLang="en-US" sz="1300">
              <a:latin typeface="ＭＳ Ｐゴシック"/>
              <a:ea typeface="ＭＳ Ｐゴシック"/>
            </a:rPr>
            <a:t>平成28年度以降地方財政措置がされるようになった公共施設の長寿命化工事、自然災害対策として実施する改良工事等に対して市債を発行するようになったため、</a:t>
          </a:r>
          <a:r>
            <a:rPr kumimoji="1" lang="ja-JP" altLang="en-US" sz="1300">
              <a:latin typeface="ＭＳ Ｐゴシック"/>
              <a:ea typeface="ＭＳ Ｐゴシック"/>
            </a:rPr>
            <a:t>元金償還が増額となり、比率は悪化していく見込み</a:t>
          </a:r>
          <a:r>
            <a:rPr kumimoji="1" lang="ja-JP" altLang="en-US" sz="1300">
              <a:latin typeface="ＭＳ Ｐゴシック"/>
              <a:ea typeface="ＭＳ Ｐゴシック"/>
            </a:rPr>
            <a:t>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49" name="テキスト ボックス 348"/>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51" name="テキスト ボックス 350"/>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015" cy="252095"/>
    <xdr:sp macro="" textlink="">
      <xdr:nvSpPr>
        <xdr:cNvPr id="353" name="テキスト ボックス 352"/>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015" cy="252095"/>
    <xdr:sp macro="" textlink="">
      <xdr:nvSpPr>
        <xdr:cNvPr id="355" name="テキスト ボックス 354"/>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015" cy="252095"/>
    <xdr:sp macro="" textlink="">
      <xdr:nvSpPr>
        <xdr:cNvPr id="357" name="テキスト ボックス 356"/>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015" cy="252095"/>
    <xdr:sp macro="" textlink="">
      <xdr:nvSpPr>
        <xdr:cNvPr id="359" name="テキスト ボックス 358"/>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83820</xdr:rowOff>
    </xdr:from>
    <xdr:to xmlns:xdr="http://schemas.openxmlformats.org/drawingml/2006/spreadsheetDrawing">
      <xdr:col>24</xdr:col>
      <xdr:colOff>25400</xdr:colOff>
      <xdr:row>77</xdr:row>
      <xdr:rowOff>115570</xdr:rowOff>
    </xdr:to>
    <xdr:cxnSp macro="">
      <xdr:nvCxnSpPr>
        <xdr:cNvPr id="367" name="直線コネクタ 366"/>
        <xdr:cNvCxnSpPr/>
      </xdr:nvCxnSpPr>
      <xdr:spPr>
        <a:xfrm>
          <a:off x="3987800" y="132854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2000" cy="259080"/>
    <xdr:sp macro="" textlink="">
      <xdr:nvSpPr>
        <xdr:cNvPr id="368"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83820</xdr:rowOff>
    </xdr:from>
    <xdr:to xmlns:xdr="http://schemas.openxmlformats.org/drawingml/2006/spreadsheetDrawing">
      <xdr:col>19</xdr:col>
      <xdr:colOff>187325</xdr:colOff>
      <xdr:row>77</xdr:row>
      <xdr:rowOff>101600</xdr:rowOff>
    </xdr:to>
    <xdr:cxnSp macro="">
      <xdr:nvCxnSpPr>
        <xdr:cNvPr id="370" name="直線コネクタ 369"/>
        <xdr:cNvCxnSpPr/>
      </xdr:nvCxnSpPr>
      <xdr:spPr>
        <a:xfrm flipV="1">
          <a:off x="3098800" y="13285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29615" cy="259080"/>
    <xdr:sp macro="" textlink="">
      <xdr:nvSpPr>
        <xdr:cNvPr id="372" name="テキスト ボックス 371"/>
        <xdr:cNvSpPr txBox="1"/>
      </xdr:nvSpPr>
      <xdr:spPr>
        <a:xfrm>
          <a:off x="3606800" y="133616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97790</xdr:rowOff>
    </xdr:from>
    <xdr:to xmlns:xdr="http://schemas.openxmlformats.org/drawingml/2006/spreadsheetDrawing">
      <xdr:col>15</xdr:col>
      <xdr:colOff>98425</xdr:colOff>
      <xdr:row>77</xdr:row>
      <xdr:rowOff>101600</xdr:rowOff>
    </xdr:to>
    <xdr:cxnSp macro="">
      <xdr:nvCxnSpPr>
        <xdr:cNvPr id="373" name="直線コネクタ 372"/>
        <xdr:cNvCxnSpPr/>
      </xdr:nvCxnSpPr>
      <xdr:spPr>
        <a:xfrm>
          <a:off x="2209800" y="13299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34290</xdr:rowOff>
    </xdr:from>
    <xdr:ext cx="762000" cy="259080"/>
    <xdr:sp macro="" textlink="">
      <xdr:nvSpPr>
        <xdr:cNvPr id="375" name="テキスト ボックス 374"/>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78740</xdr:rowOff>
    </xdr:from>
    <xdr:to xmlns:xdr="http://schemas.openxmlformats.org/drawingml/2006/spreadsheetDrawing">
      <xdr:col>11</xdr:col>
      <xdr:colOff>9525</xdr:colOff>
      <xdr:row>77</xdr:row>
      <xdr:rowOff>97790</xdr:rowOff>
    </xdr:to>
    <xdr:cxnSp macro="">
      <xdr:nvCxnSpPr>
        <xdr:cNvPr id="376" name="直線コネクタ 375"/>
        <xdr:cNvCxnSpPr/>
      </xdr:nvCxnSpPr>
      <xdr:spPr>
        <a:xfrm>
          <a:off x="1320800" y="13280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55015" cy="259080"/>
    <xdr:sp macro="" textlink="">
      <xdr:nvSpPr>
        <xdr:cNvPr id="378" name="テキスト ボックス 377"/>
        <xdr:cNvSpPr txBox="1"/>
      </xdr:nvSpPr>
      <xdr:spPr>
        <a:xfrm>
          <a:off x="1828800" y="134073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25400</xdr:rowOff>
    </xdr:from>
    <xdr:ext cx="755015" cy="259080"/>
    <xdr:sp macro="" textlink="">
      <xdr:nvSpPr>
        <xdr:cNvPr id="380" name="テキスト ボックス 379"/>
        <xdr:cNvSpPr txBox="1"/>
      </xdr:nvSpPr>
      <xdr:spPr>
        <a:xfrm>
          <a:off x="939800" y="133985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83" name="テキスト ボックス 382"/>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86" name="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81280</xdr:rowOff>
    </xdr:from>
    <xdr:ext cx="762000" cy="259080"/>
    <xdr:sp macro="" textlink="">
      <xdr:nvSpPr>
        <xdr:cNvPr id="387" name="公債費該当値テキスト"/>
        <xdr:cNvSpPr txBox="1"/>
      </xdr:nvSpPr>
      <xdr:spPr>
        <a:xfrm>
          <a:off x="491490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88" name="楕円 387"/>
        <xdr:cNvSpPr/>
      </xdr:nvSpPr>
      <xdr:spPr>
        <a:xfrm>
          <a:off x="3937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29615" cy="252095"/>
    <xdr:sp macro="" textlink="">
      <xdr:nvSpPr>
        <xdr:cNvPr id="389" name="テキスト ボックス 388"/>
        <xdr:cNvSpPr txBox="1"/>
      </xdr:nvSpPr>
      <xdr:spPr>
        <a:xfrm>
          <a:off x="3606800" y="1300353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50800</xdr:rowOff>
    </xdr:from>
    <xdr:to xmlns:xdr="http://schemas.openxmlformats.org/drawingml/2006/spreadsheetDrawing">
      <xdr:col>15</xdr:col>
      <xdr:colOff>149225</xdr:colOff>
      <xdr:row>77</xdr:row>
      <xdr:rowOff>152400</xdr:rowOff>
    </xdr:to>
    <xdr:sp macro="" textlink="">
      <xdr:nvSpPr>
        <xdr:cNvPr id="390" name="楕円 389"/>
        <xdr:cNvSpPr/>
      </xdr:nvSpPr>
      <xdr:spPr>
        <a:xfrm>
          <a:off x="3048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162560</xdr:rowOff>
    </xdr:from>
    <xdr:ext cx="762000" cy="259080"/>
    <xdr:sp macro="" textlink="">
      <xdr:nvSpPr>
        <xdr:cNvPr id="391" name="テキスト ボックス 390"/>
        <xdr:cNvSpPr txBox="1"/>
      </xdr:nvSpPr>
      <xdr:spPr>
        <a:xfrm>
          <a:off x="2717800" y="1302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46355</xdr:rowOff>
    </xdr:from>
    <xdr:to xmlns:xdr="http://schemas.openxmlformats.org/drawingml/2006/spreadsheetDrawing">
      <xdr:col>11</xdr:col>
      <xdr:colOff>60325</xdr:colOff>
      <xdr:row>77</xdr:row>
      <xdr:rowOff>147955</xdr:rowOff>
    </xdr:to>
    <xdr:sp macro="" textlink="">
      <xdr:nvSpPr>
        <xdr:cNvPr id="392" name="楕円 391"/>
        <xdr:cNvSpPr/>
      </xdr:nvSpPr>
      <xdr:spPr>
        <a:xfrm>
          <a:off x="2159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158115</xdr:rowOff>
    </xdr:from>
    <xdr:ext cx="755015" cy="252095"/>
    <xdr:sp macro="" textlink="">
      <xdr:nvSpPr>
        <xdr:cNvPr id="393" name="テキスト ボックス 392"/>
        <xdr:cNvSpPr txBox="1"/>
      </xdr:nvSpPr>
      <xdr:spPr>
        <a:xfrm>
          <a:off x="1828800" y="130168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27940</xdr:rowOff>
    </xdr:from>
    <xdr:to xmlns:xdr="http://schemas.openxmlformats.org/drawingml/2006/spreadsheetDrawing">
      <xdr:col>6</xdr:col>
      <xdr:colOff>171450</xdr:colOff>
      <xdr:row>77</xdr:row>
      <xdr:rowOff>129540</xdr:rowOff>
    </xdr:to>
    <xdr:sp macro="" textlink="">
      <xdr:nvSpPr>
        <xdr:cNvPr id="394" name="楕円 393"/>
        <xdr:cNvSpPr/>
      </xdr:nvSpPr>
      <xdr:spPr>
        <a:xfrm>
          <a:off x="1270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139700</xdr:rowOff>
    </xdr:from>
    <xdr:ext cx="755015" cy="259080"/>
    <xdr:sp macro="" textlink="">
      <xdr:nvSpPr>
        <xdr:cNvPr id="395" name="テキスト ボックス 394"/>
        <xdr:cNvSpPr txBox="1"/>
      </xdr:nvSpPr>
      <xdr:spPr>
        <a:xfrm>
          <a:off x="939800" y="129984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比率は３.２％悪化した</a:t>
          </a:r>
          <a:r>
            <a:rPr kumimoji="1" lang="ja-JP" altLang="en-US" sz="1100">
              <a:latin typeface="ＭＳ Ｐゴシック"/>
              <a:ea typeface="ＭＳ Ｐゴシック"/>
            </a:rPr>
            <a:t>結果となった。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人口減少等により市税等の一般財源は減少傾向にあることから、</a:t>
          </a:r>
          <a:r>
            <a:rPr kumimoji="1" lang="ja-JP" altLang="en-US" sz="1100">
              <a:latin typeface="ＭＳ Ｐゴシック"/>
              <a:ea typeface="ＭＳ Ｐゴシック"/>
            </a:rPr>
            <a:t>市民のニーズに見合った政策経費の財源に有効活用し、子育て支援策や結婚相談事業の</a:t>
          </a:r>
          <a:r>
            <a:rPr kumimoji="1" lang="ja-JP" altLang="en-US" sz="1100">
              <a:latin typeface="ＭＳ Ｐゴシック"/>
              <a:ea typeface="ＭＳ Ｐゴシック"/>
            </a:rPr>
            <a:t>充実を図るためにも、恒常的に高い水準にある経常収支の抜本的な見直しを図る。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07" name="テキスト ボックス 406"/>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09" name="テキスト ボックス 408"/>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015" cy="252095"/>
    <xdr:sp macro="" textlink="">
      <xdr:nvSpPr>
        <xdr:cNvPr id="411" name="テキスト ボックス 410"/>
        <xdr:cNvSpPr txBox="1"/>
      </xdr:nvSpPr>
      <xdr:spPr>
        <a:xfrm>
          <a:off x="11938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015" cy="252095"/>
    <xdr:sp macro="" textlink="">
      <xdr:nvSpPr>
        <xdr:cNvPr id="413" name="テキスト ボックス 412"/>
        <xdr:cNvSpPr txBox="1"/>
      </xdr:nvSpPr>
      <xdr:spPr>
        <a:xfrm>
          <a:off x="11938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015" cy="252095"/>
    <xdr:sp macro="" textlink="">
      <xdr:nvSpPr>
        <xdr:cNvPr id="415" name="テキスト ボックス 414"/>
        <xdr:cNvSpPr txBox="1"/>
      </xdr:nvSpPr>
      <xdr:spPr>
        <a:xfrm>
          <a:off x="11938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015" cy="252095"/>
    <xdr:sp macro="" textlink="">
      <xdr:nvSpPr>
        <xdr:cNvPr id="417" name="テキスト ボックス 416"/>
        <xdr:cNvSpPr txBox="1"/>
      </xdr:nvSpPr>
      <xdr:spPr>
        <a:xfrm>
          <a:off x="11938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19" name="テキスト ボックス 418"/>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170180</xdr:rowOff>
    </xdr:from>
    <xdr:to xmlns:xdr="http://schemas.openxmlformats.org/drawingml/2006/spreadsheetDrawing">
      <xdr:col>82</xdr:col>
      <xdr:colOff>107950</xdr:colOff>
      <xdr:row>76</xdr:row>
      <xdr:rowOff>145415</xdr:rowOff>
    </xdr:to>
    <xdr:cxnSp macro="">
      <xdr:nvCxnSpPr>
        <xdr:cNvPr id="426" name="直線コネクタ 425"/>
        <xdr:cNvCxnSpPr/>
      </xdr:nvCxnSpPr>
      <xdr:spPr>
        <a:xfrm>
          <a:off x="15671800" y="1302893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98425</xdr:rowOff>
    </xdr:from>
    <xdr:ext cx="762000" cy="252095"/>
    <xdr:sp macro="" textlink="">
      <xdr:nvSpPr>
        <xdr:cNvPr id="427" name="公債費以外平均値テキスト"/>
        <xdr:cNvSpPr txBox="1"/>
      </xdr:nvSpPr>
      <xdr:spPr>
        <a:xfrm>
          <a:off x="16598900" y="1312862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170180</xdr:rowOff>
    </xdr:from>
    <xdr:to xmlns:xdr="http://schemas.openxmlformats.org/drawingml/2006/spreadsheetDrawing">
      <xdr:col>78</xdr:col>
      <xdr:colOff>69850</xdr:colOff>
      <xdr:row>77</xdr:row>
      <xdr:rowOff>152400</xdr:rowOff>
    </xdr:to>
    <xdr:cxnSp macro="">
      <xdr:nvCxnSpPr>
        <xdr:cNvPr id="429" name="直線コネクタ 428"/>
        <xdr:cNvCxnSpPr/>
      </xdr:nvCxnSpPr>
      <xdr:spPr>
        <a:xfrm flipV="1">
          <a:off x="14782800" y="1302893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85090</xdr:rowOff>
    </xdr:from>
    <xdr:ext cx="736600" cy="259080"/>
    <xdr:sp macro="" textlink="">
      <xdr:nvSpPr>
        <xdr:cNvPr id="431" name="テキスト ボックス 430"/>
        <xdr:cNvSpPr txBox="1"/>
      </xdr:nvSpPr>
      <xdr:spPr>
        <a:xfrm>
          <a:off x="15290800" y="13115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152400</xdr:rowOff>
    </xdr:from>
    <xdr:to xmlns:xdr="http://schemas.openxmlformats.org/drawingml/2006/spreadsheetDrawing">
      <xdr:col>73</xdr:col>
      <xdr:colOff>180975</xdr:colOff>
      <xdr:row>77</xdr:row>
      <xdr:rowOff>166370</xdr:rowOff>
    </xdr:to>
    <xdr:cxnSp macro="">
      <xdr:nvCxnSpPr>
        <xdr:cNvPr id="432" name="直線コネクタ 431"/>
        <xdr:cNvCxnSpPr/>
      </xdr:nvCxnSpPr>
      <xdr:spPr>
        <a:xfrm flipV="1">
          <a:off x="13893800" y="133540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89535</xdr:rowOff>
    </xdr:from>
    <xdr:ext cx="762000" cy="252095"/>
    <xdr:sp macro="" textlink="">
      <xdr:nvSpPr>
        <xdr:cNvPr id="434" name="テキスト ボックス 433"/>
        <xdr:cNvSpPr txBox="1"/>
      </xdr:nvSpPr>
      <xdr:spPr>
        <a:xfrm>
          <a:off x="14401800" y="129482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166370</xdr:rowOff>
    </xdr:from>
    <xdr:to xmlns:xdr="http://schemas.openxmlformats.org/drawingml/2006/spreadsheetDrawing">
      <xdr:col>69</xdr:col>
      <xdr:colOff>92075</xdr:colOff>
      <xdr:row>78</xdr:row>
      <xdr:rowOff>81280</xdr:rowOff>
    </xdr:to>
    <xdr:cxnSp macro="">
      <xdr:nvCxnSpPr>
        <xdr:cNvPr id="435" name="直線コネクタ 434"/>
        <xdr:cNvCxnSpPr/>
      </xdr:nvCxnSpPr>
      <xdr:spPr>
        <a:xfrm flipV="1">
          <a:off x="13004800" y="133680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139700</xdr:rowOff>
    </xdr:from>
    <xdr:ext cx="755015" cy="259080"/>
    <xdr:sp macro="" textlink="">
      <xdr:nvSpPr>
        <xdr:cNvPr id="437" name="テキスト ボックス 436"/>
        <xdr:cNvSpPr txBox="1"/>
      </xdr:nvSpPr>
      <xdr:spPr>
        <a:xfrm>
          <a:off x="13512800" y="129984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116840</xdr:rowOff>
    </xdr:from>
    <xdr:ext cx="762000" cy="259080"/>
    <xdr:sp macro="" textlink="">
      <xdr:nvSpPr>
        <xdr:cNvPr id="439" name="テキスト ボックス 438"/>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1" name="テキスト ボックス 440"/>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2" name="テキスト ボックス 441"/>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44" name="テキスト ボックス 443"/>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94615</xdr:rowOff>
    </xdr:from>
    <xdr:to xmlns:xdr="http://schemas.openxmlformats.org/drawingml/2006/spreadsheetDrawing">
      <xdr:col>82</xdr:col>
      <xdr:colOff>158750</xdr:colOff>
      <xdr:row>77</xdr:row>
      <xdr:rowOff>24765</xdr:rowOff>
    </xdr:to>
    <xdr:sp macro="" textlink="">
      <xdr:nvSpPr>
        <xdr:cNvPr id="445" name="楕円 444"/>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111125</xdr:rowOff>
    </xdr:from>
    <xdr:ext cx="762000" cy="252095"/>
    <xdr:sp macro="" textlink="">
      <xdr:nvSpPr>
        <xdr:cNvPr id="446" name="公債費以外該当値テキスト"/>
        <xdr:cNvSpPr txBox="1"/>
      </xdr:nvSpPr>
      <xdr:spPr>
        <a:xfrm>
          <a:off x="16598900" y="129698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119380</xdr:rowOff>
    </xdr:from>
    <xdr:to xmlns:xdr="http://schemas.openxmlformats.org/drawingml/2006/spreadsheetDrawing">
      <xdr:col>78</xdr:col>
      <xdr:colOff>120650</xdr:colOff>
      <xdr:row>76</xdr:row>
      <xdr:rowOff>49530</xdr:rowOff>
    </xdr:to>
    <xdr:sp macro="" textlink="">
      <xdr:nvSpPr>
        <xdr:cNvPr id="447" name="楕円 446"/>
        <xdr:cNvSpPr/>
      </xdr:nvSpPr>
      <xdr:spPr>
        <a:xfrm>
          <a:off x="156210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59690</xdr:rowOff>
    </xdr:from>
    <xdr:ext cx="736600" cy="259080"/>
    <xdr:sp macro="" textlink="">
      <xdr:nvSpPr>
        <xdr:cNvPr id="448" name="テキスト ボックス 447"/>
        <xdr:cNvSpPr txBox="1"/>
      </xdr:nvSpPr>
      <xdr:spPr>
        <a:xfrm>
          <a:off x="15290800" y="12746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101600</xdr:rowOff>
    </xdr:from>
    <xdr:to xmlns:xdr="http://schemas.openxmlformats.org/drawingml/2006/spreadsheetDrawing">
      <xdr:col>74</xdr:col>
      <xdr:colOff>31750</xdr:colOff>
      <xdr:row>78</xdr:row>
      <xdr:rowOff>31750</xdr:rowOff>
    </xdr:to>
    <xdr:sp macro="" textlink="">
      <xdr:nvSpPr>
        <xdr:cNvPr id="449" name="楕円 448"/>
        <xdr:cNvSpPr/>
      </xdr:nvSpPr>
      <xdr:spPr>
        <a:xfrm>
          <a:off x="14732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16510</xdr:rowOff>
    </xdr:from>
    <xdr:ext cx="762000" cy="259080"/>
    <xdr:sp macro="" textlink="">
      <xdr:nvSpPr>
        <xdr:cNvPr id="450" name="テキスト ボックス 449"/>
        <xdr:cNvSpPr txBox="1"/>
      </xdr:nvSpPr>
      <xdr:spPr>
        <a:xfrm>
          <a:off x="14401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114935</xdr:rowOff>
    </xdr:from>
    <xdr:to xmlns:xdr="http://schemas.openxmlformats.org/drawingml/2006/spreadsheetDrawing">
      <xdr:col>69</xdr:col>
      <xdr:colOff>142875</xdr:colOff>
      <xdr:row>78</xdr:row>
      <xdr:rowOff>45085</xdr:rowOff>
    </xdr:to>
    <xdr:sp macro="" textlink="">
      <xdr:nvSpPr>
        <xdr:cNvPr id="451" name="楕円 450"/>
        <xdr:cNvSpPr/>
      </xdr:nvSpPr>
      <xdr:spPr>
        <a:xfrm>
          <a:off x="13843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29845</xdr:rowOff>
    </xdr:from>
    <xdr:ext cx="755015" cy="252095"/>
    <xdr:sp macro="" textlink="">
      <xdr:nvSpPr>
        <xdr:cNvPr id="452" name="テキスト ボックス 451"/>
        <xdr:cNvSpPr txBox="1"/>
      </xdr:nvSpPr>
      <xdr:spPr>
        <a:xfrm>
          <a:off x="13512800" y="134029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30480</xdr:rowOff>
    </xdr:from>
    <xdr:to xmlns:xdr="http://schemas.openxmlformats.org/drawingml/2006/spreadsheetDrawing">
      <xdr:col>65</xdr:col>
      <xdr:colOff>53975</xdr:colOff>
      <xdr:row>78</xdr:row>
      <xdr:rowOff>132080</xdr:rowOff>
    </xdr:to>
    <xdr:sp macro="" textlink="">
      <xdr:nvSpPr>
        <xdr:cNvPr id="453" name="楕円 452"/>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116840</xdr:rowOff>
    </xdr:from>
    <xdr:ext cx="762000" cy="259080"/>
    <xdr:sp macro="" textlink="">
      <xdr:nvSpPr>
        <xdr:cNvPr id="454" name="テキスト ボックス 453"/>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2095"/>
    <xdr:sp macro="" textlink="">
      <xdr:nvSpPr>
        <xdr:cNvPr id="33" name="テキスト ボックス 32"/>
        <xdr:cNvSpPr txBox="1"/>
      </xdr:nvSpPr>
      <xdr:spPr>
        <a:xfrm>
          <a:off x="1384300" y="3509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2095"/>
    <xdr:sp macro="" textlink="">
      <xdr:nvSpPr>
        <xdr:cNvPr id="35" name="テキスト ボックス 34"/>
        <xdr:cNvSpPr txBox="1"/>
      </xdr:nvSpPr>
      <xdr:spPr>
        <a:xfrm>
          <a:off x="1384300" y="322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2095"/>
    <xdr:sp macro="" textlink="">
      <xdr:nvSpPr>
        <xdr:cNvPr id="37" name="テキスト ボックス 36"/>
        <xdr:cNvSpPr txBox="1"/>
      </xdr:nvSpPr>
      <xdr:spPr>
        <a:xfrm>
          <a:off x="1384300" y="2937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095"/>
    <xdr:sp macro="" textlink="">
      <xdr:nvSpPr>
        <xdr:cNvPr id="39" name="テキスト ボックス 38"/>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2095"/>
    <xdr:sp macro="" textlink="">
      <xdr:nvSpPr>
        <xdr:cNvPr id="41" name="テキスト ボックス 40"/>
        <xdr:cNvSpPr txBox="1"/>
      </xdr:nvSpPr>
      <xdr:spPr>
        <a:xfrm>
          <a:off x="1384300" y="2366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2095"/>
    <xdr:sp macro="" textlink="">
      <xdr:nvSpPr>
        <xdr:cNvPr id="43" name="テキスト ボックス 42"/>
        <xdr:cNvSpPr txBox="1"/>
      </xdr:nvSpPr>
      <xdr:spPr>
        <a:xfrm>
          <a:off x="1384300" y="2080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2095"/>
    <xdr:sp macro="" textlink="">
      <xdr:nvSpPr>
        <xdr:cNvPr id="45" name="テキスト ボックス 44"/>
        <xdr:cNvSpPr txBox="1"/>
      </xdr:nvSpPr>
      <xdr:spPr>
        <a:xfrm>
          <a:off x="1384300" y="1794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7" name="テキスト ボックス 46"/>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5015" cy="252095"/>
    <xdr:sp macro="" textlink="">
      <xdr:nvSpPr>
        <xdr:cNvPr id="50" name="人口1人当たり決算額の推移最小値テキスト130"/>
        <xdr:cNvSpPr txBox="1"/>
      </xdr:nvSpPr>
      <xdr:spPr>
        <a:xfrm>
          <a:off x="5740400" y="34372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55015" cy="252095"/>
    <xdr:sp macro="" textlink="">
      <xdr:nvSpPr>
        <xdr:cNvPr id="52" name="人口1人当たり決算額の推移最大値テキスト130"/>
        <xdr:cNvSpPr txBox="1"/>
      </xdr:nvSpPr>
      <xdr:spPr>
        <a:xfrm>
          <a:off x="5740400" y="17938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86360</xdr:rowOff>
    </xdr:from>
    <xdr:to xmlns:xdr="http://schemas.openxmlformats.org/drawingml/2006/spreadsheetDrawing">
      <xdr:col>29</xdr:col>
      <xdr:colOff>127000</xdr:colOff>
      <xdr:row>15</xdr:row>
      <xdr:rowOff>93345</xdr:rowOff>
    </xdr:to>
    <xdr:cxnSp macro="">
      <xdr:nvCxnSpPr>
        <xdr:cNvPr id="54" name="直線コネクタ 53"/>
        <xdr:cNvCxnSpPr/>
      </xdr:nvCxnSpPr>
      <xdr:spPr>
        <a:xfrm flipV="1">
          <a:off x="5003800" y="270573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137160</xdr:rowOff>
    </xdr:from>
    <xdr:ext cx="755015" cy="259080"/>
    <xdr:sp macro="" textlink="">
      <xdr:nvSpPr>
        <xdr:cNvPr id="55" name="人口1人当たり決算額の推移平均値テキスト130"/>
        <xdr:cNvSpPr txBox="1"/>
      </xdr:nvSpPr>
      <xdr:spPr>
        <a:xfrm>
          <a:off x="5740400" y="275653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93345</xdr:rowOff>
    </xdr:from>
    <xdr:to xmlns:xdr="http://schemas.openxmlformats.org/drawingml/2006/spreadsheetDrawing">
      <xdr:col>26</xdr:col>
      <xdr:colOff>50800</xdr:colOff>
      <xdr:row>15</xdr:row>
      <xdr:rowOff>105410</xdr:rowOff>
    </xdr:to>
    <xdr:cxnSp macro="">
      <xdr:nvCxnSpPr>
        <xdr:cNvPr id="57" name="直線コネクタ 56"/>
        <xdr:cNvCxnSpPr/>
      </xdr:nvCxnSpPr>
      <xdr:spPr>
        <a:xfrm flipV="1">
          <a:off x="4305300" y="271272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103505</xdr:rowOff>
    </xdr:from>
    <xdr:ext cx="736600" cy="259080"/>
    <xdr:sp macro="" textlink="">
      <xdr:nvSpPr>
        <xdr:cNvPr id="59" name="テキスト ボックス 58"/>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105410</xdr:rowOff>
    </xdr:from>
    <xdr:to xmlns:xdr="http://schemas.openxmlformats.org/drawingml/2006/spreadsheetDrawing">
      <xdr:col>22</xdr:col>
      <xdr:colOff>114300</xdr:colOff>
      <xdr:row>15</xdr:row>
      <xdr:rowOff>114935</xdr:rowOff>
    </xdr:to>
    <xdr:cxnSp macro="">
      <xdr:nvCxnSpPr>
        <xdr:cNvPr id="60" name="直線コネクタ 59"/>
        <xdr:cNvCxnSpPr/>
      </xdr:nvCxnSpPr>
      <xdr:spPr>
        <a:xfrm flipV="1">
          <a:off x="3606800" y="27247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67945</xdr:rowOff>
    </xdr:from>
    <xdr:to xmlns:xdr="http://schemas.openxmlformats.org/drawingml/2006/spreadsheetDrawing">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154940</xdr:rowOff>
    </xdr:from>
    <xdr:ext cx="762000" cy="252095"/>
    <xdr:sp macro="" textlink="">
      <xdr:nvSpPr>
        <xdr:cNvPr id="62" name="テキスト ボックス 61"/>
        <xdr:cNvSpPr txBox="1"/>
      </xdr:nvSpPr>
      <xdr:spPr>
        <a:xfrm>
          <a:off x="3924300" y="29457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97790</xdr:rowOff>
    </xdr:from>
    <xdr:to xmlns:xdr="http://schemas.openxmlformats.org/drawingml/2006/spreadsheetDrawing">
      <xdr:col>18</xdr:col>
      <xdr:colOff>177800</xdr:colOff>
      <xdr:row>15</xdr:row>
      <xdr:rowOff>114935</xdr:rowOff>
    </xdr:to>
    <xdr:cxnSp macro="">
      <xdr:nvCxnSpPr>
        <xdr:cNvPr id="63" name="直線コネクタ 62"/>
        <xdr:cNvCxnSpPr/>
      </xdr:nvCxnSpPr>
      <xdr:spPr>
        <a:xfrm>
          <a:off x="2908300" y="271716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137795</xdr:rowOff>
    </xdr:from>
    <xdr:to xmlns:xdr="http://schemas.openxmlformats.org/drawingml/2006/spreadsheetDrawing">
      <xdr:col>19</xdr:col>
      <xdr:colOff>38100</xdr:colOff>
      <xdr:row>17</xdr:row>
      <xdr:rowOff>67945</xdr:rowOff>
    </xdr:to>
    <xdr:sp macro="" textlink="">
      <xdr:nvSpPr>
        <xdr:cNvPr id="64" name="フローチャート: 判断 63"/>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52705</xdr:rowOff>
    </xdr:from>
    <xdr:ext cx="762000" cy="252095"/>
    <xdr:sp macro="" textlink="">
      <xdr:nvSpPr>
        <xdr:cNvPr id="65" name="テキスト ボックス 64"/>
        <xdr:cNvSpPr txBox="1"/>
      </xdr:nvSpPr>
      <xdr:spPr>
        <a:xfrm>
          <a:off x="3225800" y="30149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66" name="フローチャート: 判断 65"/>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74930</xdr:rowOff>
    </xdr:from>
    <xdr:ext cx="762000" cy="252095"/>
    <xdr:sp macro="" textlink="">
      <xdr:nvSpPr>
        <xdr:cNvPr id="67" name="テキスト ボックス 66"/>
        <xdr:cNvSpPr txBox="1"/>
      </xdr:nvSpPr>
      <xdr:spPr>
        <a:xfrm>
          <a:off x="2527300" y="3037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8" name="テキスト ボックス 67"/>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35560</xdr:rowOff>
    </xdr:from>
    <xdr:to xmlns:xdr="http://schemas.openxmlformats.org/drawingml/2006/spreadsheetDrawing">
      <xdr:col>29</xdr:col>
      <xdr:colOff>177800</xdr:colOff>
      <xdr:row>15</xdr:row>
      <xdr:rowOff>137160</xdr:rowOff>
    </xdr:to>
    <xdr:sp macro="" textlink="">
      <xdr:nvSpPr>
        <xdr:cNvPr id="73" name="楕円 72"/>
        <xdr:cNvSpPr/>
      </xdr:nvSpPr>
      <xdr:spPr>
        <a:xfrm>
          <a:off x="5600700" y="265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52070</xdr:rowOff>
    </xdr:from>
    <xdr:ext cx="755015" cy="252095"/>
    <xdr:sp macro="" textlink="">
      <xdr:nvSpPr>
        <xdr:cNvPr id="74" name="人口1人当たり決算額の推移該当値テキスト130"/>
        <xdr:cNvSpPr txBox="1"/>
      </xdr:nvSpPr>
      <xdr:spPr>
        <a:xfrm>
          <a:off x="5740400" y="249999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42545</xdr:rowOff>
    </xdr:from>
    <xdr:to xmlns:xdr="http://schemas.openxmlformats.org/drawingml/2006/spreadsheetDrawing">
      <xdr:col>26</xdr:col>
      <xdr:colOff>101600</xdr:colOff>
      <xdr:row>15</xdr:row>
      <xdr:rowOff>144145</xdr:rowOff>
    </xdr:to>
    <xdr:sp macro="" textlink="">
      <xdr:nvSpPr>
        <xdr:cNvPr id="75" name="楕円 74"/>
        <xdr:cNvSpPr/>
      </xdr:nvSpPr>
      <xdr:spPr>
        <a:xfrm>
          <a:off x="4953000" y="26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154940</xdr:rowOff>
    </xdr:from>
    <xdr:ext cx="736600" cy="252095"/>
    <xdr:sp macro="" textlink="">
      <xdr:nvSpPr>
        <xdr:cNvPr id="76" name="テキスト ボックス 75"/>
        <xdr:cNvSpPr txBox="1"/>
      </xdr:nvSpPr>
      <xdr:spPr>
        <a:xfrm>
          <a:off x="4622800" y="24314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54610</xdr:rowOff>
    </xdr:from>
    <xdr:to xmlns:xdr="http://schemas.openxmlformats.org/drawingml/2006/spreadsheetDrawing">
      <xdr:col>22</xdr:col>
      <xdr:colOff>165100</xdr:colOff>
      <xdr:row>15</xdr:row>
      <xdr:rowOff>156210</xdr:rowOff>
    </xdr:to>
    <xdr:sp macro="" textlink="">
      <xdr:nvSpPr>
        <xdr:cNvPr id="77" name="楕円 76"/>
        <xdr:cNvSpPr/>
      </xdr:nvSpPr>
      <xdr:spPr>
        <a:xfrm>
          <a:off x="4254500" y="26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166370</xdr:rowOff>
    </xdr:from>
    <xdr:ext cx="762000" cy="252095"/>
    <xdr:sp macro="" textlink="">
      <xdr:nvSpPr>
        <xdr:cNvPr id="78" name="テキスト ボックス 77"/>
        <xdr:cNvSpPr txBox="1"/>
      </xdr:nvSpPr>
      <xdr:spPr>
        <a:xfrm>
          <a:off x="3924300" y="2442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64135</xdr:rowOff>
    </xdr:from>
    <xdr:to xmlns:xdr="http://schemas.openxmlformats.org/drawingml/2006/spreadsheetDrawing">
      <xdr:col>19</xdr:col>
      <xdr:colOff>38100</xdr:colOff>
      <xdr:row>15</xdr:row>
      <xdr:rowOff>166370</xdr:rowOff>
    </xdr:to>
    <xdr:sp macro="" textlink="">
      <xdr:nvSpPr>
        <xdr:cNvPr id="79" name="楕円 78"/>
        <xdr:cNvSpPr/>
      </xdr:nvSpPr>
      <xdr:spPr>
        <a:xfrm>
          <a:off x="3556000" y="2683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4445</xdr:rowOff>
    </xdr:from>
    <xdr:ext cx="762000" cy="259080"/>
    <xdr:sp macro="" textlink="">
      <xdr:nvSpPr>
        <xdr:cNvPr id="80" name="テキスト ボックス 79"/>
        <xdr:cNvSpPr txBox="1"/>
      </xdr:nvSpPr>
      <xdr:spPr>
        <a:xfrm>
          <a:off x="3225800" y="245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46990</xdr:rowOff>
    </xdr:from>
    <xdr:to xmlns:xdr="http://schemas.openxmlformats.org/drawingml/2006/spreadsheetDrawing">
      <xdr:col>15</xdr:col>
      <xdr:colOff>101600</xdr:colOff>
      <xdr:row>15</xdr:row>
      <xdr:rowOff>148590</xdr:rowOff>
    </xdr:to>
    <xdr:sp macro="" textlink="">
      <xdr:nvSpPr>
        <xdr:cNvPr id="81" name="楕円 80"/>
        <xdr:cNvSpPr/>
      </xdr:nvSpPr>
      <xdr:spPr>
        <a:xfrm>
          <a:off x="2857500" y="266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158750</xdr:rowOff>
    </xdr:from>
    <xdr:ext cx="762000" cy="259080"/>
    <xdr:sp macro="" textlink="">
      <xdr:nvSpPr>
        <xdr:cNvPr id="82" name="テキスト ボックス 81"/>
        <xdr:cNvSpPr txBox="1"/>
      </xdr:nvSpPr>
      <xdr:spPr>
        <a:xfrm>
          <a:off x="2527300" y="243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6" name="テキスト ボックス 95"/>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11" name="テキスト ボックス 110"/>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55015" cy="255905"/>
    <xdr:sp macro="" textlink="">
      <xdr:nvSpPr>
        <xdr:cNvPr id="114" name="人口1人当たり決算額の推移最小値テキスト445"/>
        <xdr:cNvSpPr txBox="1"/>
      </xdr:nvSpPr>
      <xdr:spPr>
        <a:xfrm>
          <a:off x="5740400" y="7509510"/>
          <a:ext cx="755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55015" cy="255905"/>
    <xdr:sp macro="" textlink="">
      <xdr:nvSpPr>
        <xdr:cNvPr id="116" name="人口1人当たり決算額の推移最大値テキスト445"/>
        <xdr:cNvSpPr txBox="1"/>
      </xdr:nvSpPr>
      <xdr:spPr>
        <a:xfrm>
          <a:off x="5740400" y="5772150"/>
          <a:ext cx="755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72390</xdr:rowOff>
    </xdr:from>
    <xdr:to xmlns:xdr="http://schemas.openxmlformats.org/drawingml/2006/spreadsheetDrawing">
      <xdr:col>29</xdr:col>
      <xdr:colOff>127000</xdr:colOff>
      <xdr:row>35</xdr:row>
      <xdr:rowOff>264795</xdr:rowOff>
    </xdr:to>
    <xdr:cxnSp macro="">
      <xdr:nvCxnSpPr>
        <xdr:cNvPr id="118" name="直線コネクタ 117"/>
        <xdr:cNvCxnSpPr/>
      </xdr:nvCxnSpPr>
      <xdr:spPr>
        <a:xfrm flipV="1">
          <a:off x="5003800" y="6682740"/>
          <a:ext cx="647700" cy="192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173355</xdr:rowOff>
    </xdr:from>
    <xdr:ext cx="755015" cy="259080"/>
    <xdr:sp macro="" textlink="">
      <xdr:nvSpPr>
        <xdr:cNvPr id="119" name="人口1人当たり決算額の推移平均値テキスト445"/>
        <xdr:cNvSpPr txBox="1"/>
      </xdr:nvSpPr>
      <xdr:spPr>
        <a:xfrm>
          <a:off x="5740400" y="678370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235585</xdr:rowOff>
    </xdr:from>
    <xdr:to xmlns:xdr="http://schemas.openxmlformats.org/drawingml/2006/spreadsheetDrawing">
      <xdr:col>26</xdr:col>
      <xdr:colOff>50800</xdr:colOff>
      <xdr:row>35</xdr:row>
      <xdr:rowOff>264795</xdr:rowOff>
    </xdr:to>
    <xdr:cxnSp macro="">
      <xdr:nvCxnSpPr>
        <xdr:cNvPr id="121" name="直線コネクタ 120"/>
        <xdr:cNvCxnSpPr/>
      </xdr:nvCxnSpPr>
      <xdr:spPr>
        <a:xfrm>
          <a:off x="4305300" y="684593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333375</xdr:rowOff>
    </xdr:from>
    <xdr:ext cx="736600" cy="259080"/>
    <xdr:sp macro="" textlink="">
      <xdr:nvSpPr>
        <xdr:cNvPr id="123" name="テキスト ボックス 122"/>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235585</xdr:rowOff>
    </xdr:from>
    <xdr:to xmlns:xdr="http://schemas.openxmlformats.org/drawingml/2006/spreadsheetDrawing">
      <xdr:col>22</xdr:col>
      <xdr:colOff>114300</xdr:colOff>
      <xdr:row>35</xdr:row>
      <xdr:rowOff>254000</xdr:rowOff>
    </xdr:to>
    <xdr:cxnSp macro="">
      <xdr:nvCxnSpPr>
        <xdr:cNvPr id="124" name="直線コネクタ 123"/>
        <xdr:cNvCxnSpPr/>
      </xdr:nvCxnSpPr>
      <xdr:spPr>
        <a:xfrm flipV="1">
          <a:off x="3606800" y="684593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17780</xdr:rowOff>
    </xdr:from>
    <xdr:ext cx="762000" cy="257175"/>
    <xdr:sp macro="" textlink="">
      <xdr:nvSpPr>
        <xdr:cNvPr id="126" name="テキスト ボックス 125"/>
        <xdr:cNvSpPr txBox="1"/>
      </xdr:nvSpPr>
      <xdr:spPr>
        <a:xfrm>
          <a:off x="3924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254000</xdr:rowOff>
    </xdr:from>
    <xdr:to xmlns:xdr="http://schemas.openxmlformats.org/drawingml/2006/spreadsheetDrawing">
      <xdr:col>18</xdr:col>
      <xdr:colOff>177800</xdr:colOff>
      <xdr:row>35</xdr:row>
      <xdr:rowOff>327025</xdr:rowOff>
    </xdr:to>
    <xdr:cxnSp macro="">
      <xdr:nvCxnSpPr>
        <xdr:cNvPr id="127" name="直線コネクタ 126"/>
        <xdr:cNvCxnSpPr/>
      </xdr:nvCxnSpPr>
      <xdr:spPr>
        <a:xfrm flipV="1">
          <a:off x="2908300" y="6864350"/>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341630</xdr:rowOff>
    </xdr:from>
    <xdr:ext cx="762000" cy="259080"/>
    <xdr:sp macro="" textlink="">
      <xdr:nvSpPr>
        <xdr:cNvPr id="129" name="テキスト ボックス 128"/>
        <xdr:cNvSpPr txBox="1"/>
      </xdr:nvSpPr>
      <xdr:spPr>
        <a:xfrm>
          <a:off x="32258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31115</xdr:rowOff>
    </xdr:from>
    <xdr:ext cx="762000" cy="255270"/>
    <xdr:sp macro="" textlink="">
      <xdr:nvSpPr>
        <xdr:cNvPr id="131" name="テキスト ボックス 130"/>
        <xdr:cNvSpPr txBox="1"/>
      </xdr:nvSpPr>
      <xdr:spPr>
        <a:xfrm>
          <a:off x="25273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32" name="テキスト ボックス 131"/>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xdr:rowOff>
    </xdr:from>
    <xdr:to xmlns:xdr="http://schemas.openxmlformats.org/drawingml/2006/spreadsheetDrawing">
      <xdr:col>29</xdr:col>
      <xdr:colOff>177800</xdr:colOff>
      <xdr:row>35</xdr:row>
      <xdr:rowOff>123825</xdr:rowOff>
    </xdr:to>
    <xdr:sp macro="" textlink="">
      <xdr:nvSpPr>
        <xdr:cNvPr id="137" name="楕円 136"/>
        <xdr:cNvSpPr/>
      </xdr:nvSpPr>
      <xdr:spPr>
        <a:xfrm>
          <a:off x="5600700" y="66332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209550</xdr:rowOff>
    </xdr:from>
    <xdr:ext cx="755015" cy="259715"/>
    <xdr:sp macro="" textlink="">
      <xdr:nvSpPr>
        <xdr:cNvPr id="138" name="人口1人当たり決算額の推移該当値テキスト445"/>
        <xdr:cNvSpPr txBox="1"/>
      </xdr:nvSpPr>
      <xdr:spPr>
        <a:xfrm>
          <a:off x="5740400" y="647700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213995</xdr:rowOff>
    </xdr:from>
    <xdr:to xmlns:xdr="http://schemas.openxmlformats.org/drawingml/2006/spreadsheetDrawing">
      <xdr:col>26</xdr:col>
      <xdr:colOff>101600</xdr:colOff>
      <xdr:row>35</xdr:row>
      <xdr:rowOff>316230</xdr:rowOff>
    </xdr:to>
    <xdr:sp macro="" textlink="">
      <xdr:nvSpPr>
        <xdr:cNvPr id="139" name="楕円 138"/>
        <xdr:cNvSpPr/>
      </xdr:nvSpPr>
      <xdr:spPr>
        <a:xfrm>
          <a:off x="4953000" y="6824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325120</xdr:rowOff>
    </xdr:from>
    <xdr:ext cx="736600" cy="258445"/>
    <xdr:sp macro="" textlink="">
      <xdr:nvSpPr>
        <xdr:cNvPr id="140" name="テキスト ボックス 139"/>
        <xdr:cNvSpPr txBox="1"/>
      </xdr:nvSpPr>
      <xdr:spPr>
        <a:xfrm>
          <a:off x="4622800" y="6592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184150</xdr:rowOff>
    </xdr:from>
    <xdr:to xmlns:xdr="http://schemas.openxmlformats.org/drawingml/2006/spreadsheetDrawing">
      <xdr:col>22</xdr:col>
      <xdr:colOff>165100</xdr:colOff>
      <xdr:row>35</xdr:row>
      <xdr:rowOff>286385</xdr:rowOff>
    </xdr:to>
    <xdr:sp macro="" textlink="">
      <xdr:nvSpPr>
        <xdr:cNvPr id="141" name="楕円 140"/>
        <xdr:cNvSpPr/>
      </xdr:nvSpPr>
      <xdr:spPr>
        <a:xfrm>
          <a:off x="42545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297180</xdr:rowOff>
    </xdr:from>
    <xdr:ext cx="762000" cy="259715"/>
    <xdr:sp macro="" textlink="">
      <xdr:nvSpPr>
        <xdr:cNvPr id="142" name="テキスト ボックス 141"/>
        <xdr:cNvSpPr txBox="1"/>
      </xdr:nvSpPr>
      <xdr:spPr>
        <a:xfrm>
          <a:off x="3924300" y="65646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203200</xdr:rowOff>
    </xdr:from>
    <xdr:to xmlns:xdr="http://schemas.openxmlformats.org/drawingml/2006/spreadsheetDrawing">
      <xdr:col>19</xdr:col>
      <xdr:colOff>38100</xdr:colOff>
      <xdr:row>35</xdr:row>
      <xdr:rowOff>305435</xdr:rowOff>
    </xdr:to>
    <xdr:sp macro="" textlink="">
      <xdr:nvSpPr>
        <xdr:cNvPr id="143" name="楕円 142"/>
        <xdr:cNvSpPr/>
      </xdr:nvSpPr>
      <xdr:spPr>
        <a:xfrm>
          <a:off x="3556000"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314960</xdr:rowOff>
    </xdr:from>
    <xdr:ext cx="762000" cy="256540"/>
    <xdr:sp macro="" textlink="">
      <xdr:nvSpPr>
        <xdr:cNvPr id="144" name="テキスト ボックス 143"/>
        <xdr:cNvSpPr txBox="1"/>
      </xdr:nvSpPr>
      <xdr:spPr>
        <a:xfrm>
          <a:off x="3225800" y="658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275590</xdr:rowOff>
    </xdr:from>
    <xdr:to xmlns:xdr="http://schemas.openxmlformats.org/drawingml/2006/spreadsheetDrawing">
      <xdr:col>15</xdr:col>
      <xdr:colOff>101600</xdr:colOff>
      <xdr:row>36</xdr:row>
      <xdr:rowOff>34290</xdr:rowOff>
    </xdr:to>
    <xdr:sp macro="" textlink="">
      <xdr:nvSpPr>
        <xdr:cNvPr id="145" name="楕円 144"/>
        <xdr:cNvSpPr/>
      </xdr:nvSpPr>
      <xdr:spPr>
        <a:xfrm>
          <a:off x="28575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19050</xdr:rowOff>
    </xdr:from>
    <xdr:ext cx="762000" cy="255905"/>
    <xdr:sp macro="" textlink="">
      <xdr:nvSpPr>
        <xdr:cNvPr id="146" name="テキスト ボックス 145"/>
        <xdr:cNvSpPr txBox="1"/>
      </xdr:nvSpPr>
      <xdr:spPr>
        <a:xfrm>
          <a:off x="2527300" y="6972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2095"/>
    <xdr:sp macro="" textlink="">
      <xdr:nvSpPr>
        <xdr:cNvPr id="46" name="テキスト ボックス 45"/>
        <xdr:cNvSpPr txBox="1"/>
      </xdr:nvSpPr>
      <xdr:spPr>
        <a:xfrm>
          <a:off x="230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8645" cy="252095"/>
    <xdr:sp macro="" textlink="">
      <xdr:nvSpPr>
        <xdr:cNvPr id="50" name="テキスト ボックス 49"/>
        <xdr:cNvSpPr txBox="1"/>
      </xdr:nvSpPr>
      <xdr:spPr>
        <a:xfrm>
          <a:off x="166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8645" cy="258445"/>
    <xdr:sp macro="" textlink="">
      <xdr:nvSpPr>
        <xdr:cNvPr id="52" name="テキスト ボックス 51"/>
        <xdr:cNvSpPr txBox="1"/>
      </xdr:nvSpPr>
      <xdr:spPr>
        <a:xfrm>
          <a:off x="166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8645" cy="259080"/>
    <xdr:sp macro="" textlink="">
      <xdr:nvSpPr>
        <xdr:cNvPr id="54" name="テキスト ボックス 53"/>
        <xdr:cNvSpPr txBox="1"/>
      </xdr:nvSpPr>
      <xdr:spPr>
        <a:xfrm>
          <a:off x="166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2095"/>
    <xdr:sp macro="" textlink="">
      <xdr:nvSpPr>
        <xdr:cNvPr id="56" name="テキスト ボックス 55"/>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52095"/>
    <xdr:sp macro="" textlink="">
      <xdr:nvSpPr>
        <xdr:cNvPr id="59" name="人件費最小値テキスト"/>
        <xdr:cNvSpPr txBox="1"/>
      </xdr:nvSpPr>
      <xdr:spPr>
        <a:xfrm>
          <a:off x="4686300" y="67411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40640</xdr:rowOff>
    </xdr:from>
    <xdr:to xmlns:xdr="http://schemas.openxmlformats.org/drawingml/2006/spreadsheetDrawing">
      <xdr:col>24</xdr:col>
      <xdr:colOff>63500</xdr:colOff>
      <xdr:row>33</xdr:row>
      <xdr:rowOff>62230</xdr:rowOff>
    </xdr:to>
    <xdr:cxnSp macro="">
      <xdr:nvCxnSpPr>
        <xdr:cNvPr id="63" name="直線コネクタ 62"/>
        <xdr:cNvCxnSpPr/>
      </xdr:nvCxnSpPr>
      <xdr:spPr>
        <a:xfrm>
          <a:off x="3797300" y="56984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94615</xdr:rowOff>
    </xdr:from>
    <xdr:ext cx="534670" cy="259080"/>
    <xdr:sp macro="" textlink="">
      <xdr:nvSpPr>
        <xdr:cNvPr id="64" name="人件費平均値テキスト"/>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40640</xdr:rowOff>
    </xdr:from>
    <xdr:to xmlns:xdr="http://schemas.openxmlformats.org/drawingml/2006/spreadsheetDrawing">
      <xdr:col>19</xdr:col>
      <xdr:colOff>177800</xdr:colOff>
      <xdr:row>33</xdr:row>
      <xdr:rowOff>70485</xdr:rowOff>
    </xdr:to>
    <xdr:cxnSp macro="">
      <xdr:nvCxnSpPr>
        <xdr:cNvPr id="66" name="直線コネクタ 65"/>
        <xdr:cNvCxnSpPr/>
      </xdr:nvCxnSpPr>
      <xdr:spPr>
        <a:xfrm flipV="1">
          <a:off x="2908300" y="56984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53975</xdr:rowOff>
    </xdr:from>
    <xdr:ext cx="527685" cy="252095"/>
    <xdr:sp macro="" textlink="">
      <xdr:nvSpPr>
        <xdr:cNvPr id="68" name="テキスト ボックス 67"/>
        <xdr:cNvSpPr txBox="1"/>
      </xdr:nvSpPr>
      <xdr:spPr>
        <a:xfrm>
          <a:off x="3529965" y="60547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70485</xdr:rowOff>
    </xdr:from>
    <xdr:to xmlns:xdr="http://schemas.openxmlformats.org/drawingml/2006/spreadsheetDrawing">
      <xdr:col>15</xdr:col>
      <xdr:colOff>50800</xdr:colOff>
      <xdr:row>34</xdr:row>
      <xdr:rowOff>106045</xdr:rowOff>
    </xdr:to>
    <xdr:cxnSp macro="">
      <xdr:nvCxnSpPr>
        <xdr:cNvPr id="69" name="直線コネクタ 68"/>
        <xdr:cNvCxnSpPr/>
      </xdr:nvCxnSpPr>
      <xdr:spPr>
        <a:xfrm flipV="1">
          <a:off x="2019300" y="572833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27685" cy="259080"/>
    <xdr:sp macro="" textlink="">
      <xdr:nvSpPr>
        <xdr:cNvPr id="71" name="テキスト ボックス 70"/>
        <xdr:cNvSpPr txBox="1"/>
      </xdr:nvSpPr>
      <xdr:spPr>
        <a:xfrm>
          <a:off x="2640965" y="6117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50165</xdr:rowOff>
    </xdr:from>
    <xdr:to xmlns:xdr="http://schemas.openxmlformats.org/drawingml/2006/spreadsheetDrawing">
      <xdr:col>10</xdr:col>
      <xdr:colOff>114300</xdr:colOff>
      <xdr:row>34</xdr:row>
      <xdr:rowOff>106045</xdr:rowOff>
    </xdr:to>
    <xdr:cxnSp macro="">
      <xdr:nvCxnSpPr>
        <xdr:cNvPr id="72" name="直線コネクタ 71"/>
        <xdr:cNvCxnSpPr/>
      </xdr:nvCxnSpPr>
      <xdr:spPr>
        <a:xfrm>
          <a:off x="1130300" y="5879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3" name="フローチャート: 判断 72"/>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154940</xdr:rowOff>
    </xdr:from>
    <xdr:ext cx="527685" cy="252095"/>
    <xdr:sp macro="" textlink="">
      <xdr:nvSpPr>
        <xdr:cNvPr id="74" name="テキスト ボックス 73"/>
        <xdr:cNvSpPr txBox="1"/>
      </xdr:nvSpPr>
      <xdr:spPr>
        <a:xfrm>
          <a:off x="1751965" y="6327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75" name="フローチャート: 判断 7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1270</xdr:rowOff>
    </xdr:from>
    <xdr:ext cx="527685" cy="259080"/>
    <xdr:sp macro="" textlink="">
      <xdr:nvSpPr>
        <xdr:cNvPr id="76" name="テキスト ボックス 75"/>
        <xdr:cNvSpPr txBox="1"/>
      </xdr:nvSpPr>
      <xdr:spPr>
        <a:xfrm>
          <a:off x="862965" y="6344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11430</xdr:rowOff>
    </xdr:from>
    <xdr:to xmlns:xdr="http://schemas.openxmlformats.org/drawingml/2006/spreadsheetDrawing">
      <xdr:col>24</xdr:col>
      <xdr:colOff>114300</xdr:colOff>
      <xdr:row>33</xdr:row>
      <xdr:rowOff>113030</xdr:rowOff>
    </xdr:to>
    <xdr:sp macro="" textlink="">
      <xdr:nvSpPr>
        <xdr:cNvPr id="82" name="楕円 81"/>
        <xdr:cNvSpPr/>
      </xdr:nvSpPr>
      <xdr:spPr>
        <a:xfrm>
          <a:off x="45847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34290</xdr:rowOff>
    </xdr:from>
    <xdr:ext cx="598805" cy="259080"/>
    <xdr:sp macro="" textlink="">
      <xdr:nvSpPr>
        <xdr:cNvPr id="83" name="人件費該当値テキスト"/>
        <xdr:cNvSpPr txBox="1"/>
      </xdr:nvSpPr>
      <xdr:spPr>
        <a:xfrm>
          <a:off x="4686300" y="5520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161290</xdr:rowOff>
    </xdr:from>
    <xdr:to xmlns:xdr="http://schemas.openxmlformats.org/drawingml/2006/spreadsheetDrawing">
      <xdr:col>20</xdr:col>
      <xdr:colOff>38100</xdr:colOff>
      <xdr:row>33</xdr:row>
      <xdr:rowOff>91440</xdr:rowOff>
    </xdr:to>
    <xdr:sp macro="" textlink="">
      <xdr:nvSpPr>
        <xdr:cNvPr id="84" name="楕円 83"/>
        <xdr:cNvSpPr/>
      </xdr:nvSpPr>
      <xdr:spPr>
        <a:xfrm>
          <a:off x="3746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107950</xdr:rowOff>
    </xdr:from>
    <xdr:ext cx="591820" cy="259080"/>
    <xdr:sp macro="" textlink="">
      <xdr:nvSpPr>
        <xdr:cNvPr id="85" name="テキスト ボックス 84"/>
        <xdr:cNvSpPr txBox="1"/>
      </xdr:nvSpPr>
      <xdr:spPr>
        <a:xfrm>
          <a:off x="3497580" y="54229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19685</xdr:rowOff>
    </xdr:from>
    <xdr:to xmlns:xdr="http://schemas.openxmlformats.org/drawingml/2006/spreadsheetDrawing">
      <xdr:col>15</xdr:col>
      <xdr:colOff>101600</xdr:colOff>
      <xdr:row>33</xdr:row>
      <xdr:rowOff>121285</xdr:rowOff>
    </xdr:to>
    <xdr:sp macro="" textlink="">
      <xdr:nvSpPr>
        <xdr:cNvPr id="86" name="楕円 85"/>
        <xdr:cNvSpPr/>
      </xdr:nvSpPr>
      <xdr:spPr>
        <a:xfrm>
          <a:off x="2857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137795</xdr:rowOff>
    </xdr:from>
    <xdr:ext cx="591820" cy="259080"/>
    <xdr:sp macro="" textlink="">
      <xdr:nvSpPr>
        <xdr:cNvPr id="87" name="テキスト ボックス 86"/>
        <xdr:cNvSpPr txBox="1"/>
      </xdr:nvSpPr>
      <xdr:spPr>
        <a:xfrm>
          <a:off x="2608580" y="54527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55245</xdr:rowOff>
    </xdr:from>
    <xdr:to xmlns:xdr="http://schemas.openxmlformats.org/drawingml/2006/spreadsheetDrawing">
      <xdr:col>10</xdr:col>
      <xdr:colOff>165100</xdr:colOff>
      <xdr:row>34</xdr:row>
      <xdr:rowOff>156845</xdr:rowOff>
    </xdr:to>
    <xdr:sp macro="" textlink="">
      <xdr:nvSpPr>
        <xdr:cNvPr id="88" name="楕円 87"/>
        <xdr:cNvSpPr/>
      </xdr:nvSpPr>
      <xdr:spPr>
        <a:xfrm>
          <a:off x="196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1905</xdr:rowOff>
    </xdr:from>
    <xdr:ext cx="527685" cy="259080"/>
    <xdr:sp macro="" textlink="">
      <xdr:nvSpPr>
        <xdr:cNvPr id="89" name="テキスト ボックス 88"/>
        <xdr:cNvSpPr txBox="1"/>
      </xdr:nvSpPr>
      <xdr:spPr>
        <a:xfrm>
          <a:off x="1751965" y="56597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170815</xdr:rowOff>
    </xdr:from>
    <xdr:to xmlns:xdr="http://schemas.openxmlformats.org/drawingml/2006/spreadsheetDrawing">
      <xdr:col>6</xdr:col>
      <xdr:colOff>38100</xdr:colOff>
      <xdr:row>34</xdr:row>
      <xdr:rowOff>100965</xdr:rowOff>
    </xdr:to>
    <xdr:sp macro="" textlink="">
      <xdr:nvSpPr>
        <xdr:cNvPr id="90" name="楕円 89"/>
        <xdr:cNvSpPr/>
      </xdr:nvSpPr>
      <xdr:spPr>
        <a:xfrm>
          <a:off x="1079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117475</xdr:rowOff>
    </xdr:from>
    <xdr:ext cx="527685" cy="259080"/>
    <xdr:sp macro="" textlink="">
      <xdr:nvSpPr>
        <xdr:cNvPr id="91" name="テキスト ボックス 90"/>
        <xdr:cNvSpPr txBox="1"/>
      </xdr:nvSpPr>
      <xdr:spPr>
        <a:xfrm>
          <a:off x="862965" y="5603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100" name="テキスト ボックス 99"/>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935" cy="252095"/>
    <xdr:sp macro="" textlink="">
      <xdr:nvSpPr>
        <xdr:cNvPr id="102" name="テキスト ボックス 101"/>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2095"/>
    <xdr:sp macro="" textlink="">
      <xdr:nvSpPr>
        <xdr:cNvPr id="104" name="テキスト ボックス 103"/>
        <xdr:cNvSpPr txBox="1"/>
      </xdr:nvSpPr>
      <xdr:spPr>
        <a:xfrm>
          <a:off x="230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645" cy="252095"/>
    <xdr:sp macro="" textlink="">
      <xdr:nvSpPr>
        <xdr:cNvPr id="106" name="テキスト ボックス 105"/>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645" cy="252095"/>
    <xdr:sp macro="" textlink="">
      <xdr:nvSpPr>
        <xdr:cNvPr id="108" name="テキスト ボックス 107"/>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645" cy="252095"/>
    <xdr:sp macro="" textlink="">
      <xdr:nvSpPr>
        <xdr:cNvPr id="110" name="テキスト ボックス 109"/>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2" name="テキスト ボックス 111"/>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8255</xdr:rowOff>
    </xdr:from>
    <xdr:to xmlns:xdr="http://schemas.openxmlformats.org/drawingml/2006/spreadsheetDrawing">
      <xdr:col>24</xdr:col>
      <xdr:colOff>63500</xdr:colOff>
      <xdr:row>58</xdr:row>
      <xdr:rowOff>20955</xdr:rowOff>
    </xdr:to>
    <xdr:cxnSp macro="">
      <xdr:nvCxnSpPr>
        <xdr:cNvPr id="119" name="直線コネクタ 118"/>
        <xdr:cNvCxnSpPr/>
      </xdr:nvCxnSpPr>
      <xdr:spPr>
        <a:xfrm flipV="1">
          <a:off x="3797300" y="99523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109855</xdr:rowOff>
    </xdr:from>
    <xdr:ext cx="534670" cy="252095"/>
    <xdr:sp macro="" textlink="">
      <xdr:nvSpPr>
        <xdr:cNvPr id="120" name="物件費平均値テキスト"/>
        <xdr:cNvSpPr txBox="1"/>
      </xdr:nvSpPr>
      <xdr:spPr>
        <a:xfrm>
          <a:off x="4686300" y="953960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20955</xdr:rowOff>
    </xdr:from>
    <xdr:to xmlns:xdr="http://schemas.openxmlformats.org/drawingml/2006/spreadsheetDrawing">
      <xdr:col>19</xdr:col>
      <xdr:colOff>177800</xdr:colOff>
      <xdr:row>58</xdr:row>
      <xdr:rowOff>50800</xdr:rowOff>
    </xdr:to>
    <xdr:cxnSp macro="">
      <xdr:nvCxnSpPr>
        <xdr:cNvPr id="122" name="直線コネクタ 121"/>
        <xdr:cNvCxnSpPr/>
      </xdr:nvCxnSpPr>
      <xdr:spPr>
        <a:xfrm flipV="1">
          <a:off x="2908300" y="99650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7685" cy="252095"/>
    <xdr:sp macro="" textlink="">
      <xdr:nvSpPr>
        <xdr:cNvPr id="124" name="テキスト ボックス 123"/>
        <xdr:cNvSpPr txBox="1"/>
      </xdr:nvSpPr>
      <xdr:spPr>
        <a:xfrm>
          <a:off x="3529965" y="9528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10160</xdr:rowOff>
    </xdr:from>
    <xdr:to xmlns:xdr="http://schemas.openxmlformats.org/drawingml/2006/spreadsheetDrawing">
      <xdr:col>15</xdr:col>
      <xdr:colOff>50800</xdr:colOff>
      <xdr:row>58</xdr:row>
      <xdr:rowOff>50800</xdr:rowOff>
    </xdr:to>
    <xdr:cxnSp macro="">
      <xdr:nvCxnSpPr>
        <xdr:cNvPr id="125" name="直線コネクタ 124"/>
        <xdr:cNvCxnSpPr/>
      </xdr:nvCxnSpPr>
      <xdr:spPr>
        <a:xfrm>
          <a:off x="2019300" y="9954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160020</xdr:rowOff>
    </xdr:from>
    <xdr:ext cx="527685" cy="259080"/>
    <xdr:sp macro="" textlink="">
      <xdr:nvSpPr>
        <xdr:cNvPr id="127" name="テキスト ボックス 126"/>
        <xdr:cNvSpPr txBox="1"/>
      </xdr:nvSpPr>
      <xdr:spPr>
        <a:xfrm>
          <a:off x="2640965" y="9589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161925</xdr:rowOff>
    </xdr:from>
    <xdr:to xmlns:xdr="http://schemas.openxmlformats.org/drawingml/2006/spreadsheetDrawing">
      <xdr:col>10</xdr:col>
      <xdr:colOff>114300</xdr:colOff>
      <xdr:row>58</xdr:row>
      <xdr:rowOff>10160</xdr:rowOff>
    </xdr:to>
    <xdr:cxnSp macro="">
      <xdr:nvCxnSpPr>
        <xdr:cNvPr id="128" name="直線コネクタ 127"/>
        <xdr:cNvCxnSpPr/>
      </xdr:nvCxnSpPr>
      <xdr:spPr>
        <a:xfrm>
          <a:off x="1130300" y="99345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29" name="フローチャート: 判断 128"/>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167005</xdr:rowOff>
    </xdr:from>
    <xdr:ext cx="527685" cy="252095"/>
    <xdr:sp macro="" textlink="">
      <xdr:nvSpPr>
        <xdr:cNvPr id="130" name="テキスト ボックス 129"/>
        <xdr:cNvSpPr txBox="1"/>
      </xdr:nvSpPr>
      <xdr:spPr>
        <a:xfrm>
          <a:off x="1751965" y="95967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1" name="フローチャート: 判断 130"/>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35560</xdr:rowOff>
    </xdr:from>
    <xdr:ext cx="527685" cy="259080"/>
    <xdr:sp macro="" textlink="">
      <xdr:nvSpPr>
        <xdr:cNvPr id="132" name="テキスト ボックス 131"/>
        <xdr:cNvSpPr txBox="1"/>
      </xdr:nvSpPr>
      <xdr:spPr>
        <a:xfrm>
          <a:off x="862965" y="9636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128905</xdr:rowOff>
    </xdr:from>
    <xdr:to xmlns:xdr="http://schemas.openxmlformats.org/drawingml/2006/spreadsheetDrawing">
      <xdr:col>24</xdr:col>
      <xdr:colOff>114300</xdr:colOff>
      <xdr:row>58</xdr:row>
      <xdr:rowOff>59055</xdr:rowOff>
    </xdr:to>
    <xdr:sp macro="" textlink="">
      <xdr:nvSpPr>
        <xdr:cNvPr id="138" name="楕円 137"/>
        <xdr:cNvSpPr/>
      </xdr:nvSpPr>
      <xdr:spPr>
        <a:xfrm>
          <a:off x="4584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43815</xdr:rowOff>
    </xdr:from>
    <xdr:ext cx="534670" cy="252095"/>
    <xdr:sp macro="" textlink="">
      <xdr:nvSpPr>
        <xdr:cNvPr id="139" name="物件費該当値テキスト"/>
        <xdr:cNvSpPr txBox="1"/>
      </xdr:nvSpPr>
      <xdr:spPr>
        <a:xfrm>
          <a:off x="4686300" y="98164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141605</xdr:rowOff>
    </xdr:from>
    <xdr:to xmlns:xdr="http://schemas.openxmlformats.org/drawingml/2006/spreadsheetDrawing">
      <xdr:col>20</xdr:col>
      <xdr:colOff>38100</xdr:colOff>
      <xdr:row>58</xdr:row>
      <xdr:rowOff>71755</xdr:rowOff>
    </xdr:to>
    <xdr:sp macro="" textlink="">
      <xdr:nvSpPr>
        <xdr:cNvPr id="140" name="楕円 139"/>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63500</xdr:rowOff>
    </xdr:from>
    <xdr:ext cx="527685" cy="252095"/>
    <xdr:sp macro="" textlink="">
      <xdr:nvSpPr>
        <xdr:cNvPr id="141" name="テキスト ボックス 140"/>
        <xdr:cNvSpPr txBox="1"/>
      </xdr:nvSpPr>
      <xdr:spPr>
        <a:xfrm>
          <a:off x="3529965" y="100076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171450</xdr:rowOff>
    </xdr:from>
    <xdr:to xmlns:xdr="http://schemas.openxmlformats.org/drawingml/2006/spreadsheetDrawing">
      <xdr:col>15</xdr:col>
      <xdr:colOff>101600</xdr:colOff>
      <xdr:row>58</xdr:row>
      <xdr:rowOff>101600</xdr:rowOff>
    </xdr:to>
    <xdr:sp macro="" textlink="">
      <xdr:nvSpPr>
        <xdr:cNvPr id="142" name="楕円 141"/>
        <xdr:cNvSpPr/>
      </xdr:nvSpPr>
      <xdr:spPr>
        <a:xfrm>
          <a:off x="2857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92710</xdr:rowOff>
    </xdr:from>
    <xdr:ext cx="527685" cy="259080"/>
    <xdr:sp macro="" textlink="">
      <xdr:nvSpPr>
        <xdr:cNvPr id="143" name="テキスト ボックス 142"/>
        <xdr:cNvSpPr txBox="1"/>
      </xdr:nvSpPr>
      <xdr:spPr>
        <a:xfrm>
          <a:off x="2640965" y="10036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44" name="楕円 143"/>
        <xdr:cNvSpPr/>
      </xdr:nvSpPr>
      <xdr:spPr>
        <a:xfrm>
          <a:off x="196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52070</xdr:rowOff>
    </xdr:from>
    <xdr:ext cx="527685" cy="252095"/>
    <xdr:sp macro="" textlink="">
      <xdr:nvSpPr>
        <xdr:cNvPr id="145" name="テキスト ボックス 144"/>
        <xdr:cNvSpPr txBox="1"/>
      </xdr:nvSpPr>
      <xdr:spPr>
        <a:xfrm>
          <a:off x="1751965" y="99961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111125</xdr:rowOff>
    </xdr:from>
    <xdr:to xmlns:xdr="http://schemas.openxmlformats.org/drawingml/2006/spreadsheetDrawing">
      <xdr:col>6</xdr:col>
      <xdr:colOff>38100</xdr:colOff>
      <xdr:row>58</xdr:row>
      <xdr:rowOff>41275</xdr:rowOff>
    </xdr:to>
    <xdr:sp macro="" textlink="">
      <xdr:nvSpPr>
        <xdr:cNvPr id="146" name="楕円 145"/>
        <xdr:cNvSpPr/>
      </xdr:nvSpPr>
      <xdr:spPr>
        <a:xfrm>
          <a:off x="107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33020</xdr:rowOff>
    </xdr:from>
    <xdr:ext cx="527685" cy="259080"/>
    <xdr:sp macro="" textlink="">
      <xdr:nvSpPr>
        <xdr:cNvPr id="147" name="テキスト ボックス 146"/>
        <xdr:cNvSpPr txBox="1"/>
      </xdr:nvSpPr>
      <xdr:spPr>
        <a:xfrm>
          <a:off x="862965" y="9977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6" name="テキスト ボックス 155"/>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935" cy="252095"/>
    <xdr:sp macro="" textlink="">
      <xdr:nvSpPr>
        <xdr:cNvPr id="159" name="テキスト ボックス 158"/>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095"/>
    <xdr:sp macro="" textlink="">
      <xdr:nvSpPr>
        <xdr:cNvPr id="161" name="テキスト ボックス 160"/>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095"/>
    <xdr:sp macro="" textlink="">
      <xdr:nvSpPr>
        <xdr:cNvPr id="163" name="テキスト ボックス 162"/>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095"/>
    <xdr:sp macro="" textlink="">
      <xdr:nvSpPr>
        <xdr:cNvPr id="165" name="テキスト ボックス 164"/>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095"/>
    <xdr:sp macro="" textlink="">
      <xdr:nvSpPr>
        <xdr:cNvPr id="167" name="テキスト ボックス 166"/>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2095"/>
    <xdr:sp macro="" textlink="">
      <xdr:nvSpPr>
        <xdr:cNvPr id="170" name="維持補修費最小値テキスト"/>
        <xdr:cNvSpPr txBox="1"/>
      </xdr:nvSpPr>
      <xdr:spPr>
        <a:xfrm>
          <a:off x="4686300" y="134854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52095"/>
    <xdr:sp macro="" textlink="">
      <xdr:nvSpPr>
        <xdr:cNvPr id="172" name="維持補修費最大値テキスト"/>
        <xdr:cNvSpPr txBox="1"/>
      </xdr:nvSpPr>
      <xdr:spPr>
        <a:xfrm>
          <a:off x="4686300" y="119989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59690</xdr:rowOff>
    </xdr:from>
    <xdr:to xmlns:xdr="http://schemas.openxmlformats.org/drawingml/2006/spreadsheetDrawing">
      <xdr:col>24</xdr:col>
      <xdr:colOff>63500</xdr:colOff>
      <xdr:row>76</xdr:row>
      <xdr:rowOff>104140</xdr:rowOff>
    </xdr:to>
    <xdr:cxnSp macro="">
      <xdr:nvCxnSpPr>
        <xdr:cNvPr id="174" name="直線コネクタ 173"/>
        <xdr:cNvCxnSpPr/>
      </xdr:nvCxnSpPr>
      <xdr:spPr>
        <a:xfrm>
          <a:off x="3797300" y="130898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55880</xdr:rowOff>
    </xdr:from>
    <xdr:ext cx="469900" cy="259080"/>
    <xdr:sp macro="" textlink="">
      <xdr:nvSpPr>
        <xdr:cNvPr id="175"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154940</xdr:rowOff>
    </xdr:from>
    <xdr:to xmlns:xdr="http://schemas.openxmlformats.org/drawingml/2006/spreadsheetDrawing">
      <xdr:col>19</xdr:col>
      <xdr:colOff>177800</xdr:colOff>
      <xdr:row>76</xdr:row>
      <xdr:rowOff>59690</xdr:rowOff>
    </xdr:to>
    <xdr:cxnSp macro="">
      <xdr:nvCxnSpPr>
        <xdr:cNvPr id="177" name="直線コネクタ 176"/>
        <xdr:cNvCxnSpPr/>
      </xdr:nvCxnSpPr>
      <xdr:spPr>
        <a:xfrm>
          <a:off x="2908300" y="130136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153670</xdr:rowOff>
    </xdr:from>
    <xdr:ext cx="462915" cy="259080"/>
    <xdr:sp macro="" textlink="">
      <xdr:nvSpPr>
        <xdr:cNvPr id="179" name="テキスト ボックス 178"/>
        <xdr:cNvSpPr txBox="1"/>
      </xdr:nvSpPr>
      <xdr:spPr>
        <a:xfrm>
          <a:off x="3562350" y="133553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154940</xdr:rowOff>
    </xdr:from>
    <xdr:to xmlns:xdr="http://schemas.openxmlformats.org/drawingml/2006/spreadsheetDrawing">
      <xdr:col>15</xdr:col>
      <xdr:colOff>50800</xdr:colOff>
      <xdr:row>77</xdr:row>
      <xdr:rowOff>167005</xdr:rowOff>
    </xdr:to>
    <xdr:cxnSp macro="">
      <xdr:nvCxnSpPr>
        <xdr:cNvPr id="180" name="直線コネクタ 179"/>
        <xdr:cNvCxnSpPr/>
      </xdr:nvCxnSpPr>
      <xdr:spPr>
        <a:xfrm flipV="1">
          <a:off x="2019300" y="1301369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168275</xdr:rowOff>
    </xdr:from>
    <xdr:ext cx="462915" cy="252095"/>
    <xdr:sp macro="" textlink="">
      <xdr:nvSpPr>
        <xdr:cNvPr id="182" name="テキスト ボックス 181"/>
        <xdr:cNvSpPr txBox="1"/>
      </xdr:nvSpPr>
      <xdr:spPr>
        <a:xfrm>
          <a:off x="2673350" y="1336992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163195</xdr:rowOff>
    </xdr:from>
    <xdr:to xmlns:xdr="http://schemas.openxmlformats.org/drawingml/2006/spreadsheetDrawing">
      <xdr:col>10</xdr:col>
      <xdr:colOff>114300</xdr:colOff>
      <xdr:row>77</xdr:row>
      <xdr:rowOff>167005</xdr:rowOff>
    </xdr:to>
    <xdr:cxnSp macro="">
      <xdr:nvCxnSpPr>
        <xdr:cNvPr id="183" name="直線コネクタ 182"/>
        <xdr:cNvCxnSpPr/>
      </xdr:nvCxnSpPr>
      <xdr:spPr>
        <a:xfrm>
          <a:off x="1130300" y="133648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65405</xdr:rowOff>
    </xdr:from>
    <xdr:ext cx="462915" cy="252095"/>
    <xdr:sp macro="" textlink="">
      <xdr:nvSpPr>
        <xdr:cNvPr id="185" name="テキスト ボックス 184"/>
        <xdr:cNvSpPr txBox="1"/>
      </xdr:nvSpPr>
      <xdr:spPr>
        <a:xfrm>
          <a:off x="1784350" y="134385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63500</xdr:rowOff>
    </xdr:to>
    <xdr:sp macro="" textlink="">
      <xdr:nvSpPr>
        <xdr:cNvPr id="186" name="フローチャート: 判断 185"/>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53975</xdr:rowOff>
    </xdr:from>
    <xdr:ext cx="462915" cy="252095"/>
    <xdr:sp macro="" textlink="">
      <xdr:nvSpPr>
        <xdr:cNvPr id="187" name="テキスト ボックス 186"/>
        <xdr:cNvSpPr txBox="1"/>
      </xdr:nvSpPr>
      <xdr:spPr>
        <a:xfrm>
          <a:off x="895350" y="134270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53340</xdr:rowOff>
    </xdr:from>
    <xdr:to xmlns:xdr="http://schemas.openxmlformats.org/drawingml/2006/spreadsheetDrawing">
      <xdr:col>24</xdr:col>
      <xdr:colOff>114300</xdr:colOff>
      <xdr:row>76</xdr:row>
      <xdr:rowOff>154940</xdr:rowOff>
    </xdr:to>
    <xdr:sp macro="" textlink="">
      <xdr:nvSpPr>
        <xdr:cNvPr id="193" name="楕円 192"/>
        <xdr:cNvSpPr/>
      </xdr:nvSpPr>
      <xdr:spPr>
        <a:xfrm>
          <a:off x="45847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76200</xdr:rowOff>
    </xdr:from>
    <xdr:ext cx="534670" cy="252095"/>
    <xdr:sp macro="" textlink="">
      <xdr:nvSpPr>
        <xdr:cNvPr id="194" name="維持補修費該当値テキスト"/>
        <xdr:cNvSpPr txBox="1"/>
      </xdr:nvSpPr>
      <xdr:spPr>
        <a:xfrm>
          <a:off x="4686300" y="129349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8890</xdr:rowOff>
    </xdr:from>
    <xdr:to xmlns:xdr="http://schemas.openxmlformats.org/drawingml/2006/spreadsheetDrawing">
      <xdr:col>20</xdr:col>
      <xdr:colOff>38100</xdr:colOff>
      <xdr:row>76</xdr:row>
      <xdr:rowOff>110490</xdr:rowOff>
    </xdr:to>
    <xdr:sp macro="" textlink="">
      <xdr:nvSpPr>
        <xdr:cNvPr id="195" name="楕円 194"/>
        <xdr:cNvSpPr/>
      </xdr:nvSpPr>
      <xdr:spPr>
        <a:xfrm>
          <a:off x="3746500" y="130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127000</xdr:rowOff>
    </xdr:from>
    <xdr:ext cx="527685" cy="259080"/>
    <xdr:sp macro="" textlink="">
      <xdr:nvSpPr>
        <xdr:cNvPr id="196" name="テキスト ボックス 195"/>
        <xdr:cNvSpPr txBox="1"/>
      </xdr:nvSpPr>
      <xdr:spPr>
        <a:xfrm>
          <a:off x="3529965" y="12814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103505</xdr:rowOff>
    </xdr:from>
    <xdr:to xmlns:xdr="http://schemas.openxmlformats.org/drawingml/2006/spreadsheetDrawing">
      <xdr:col>15</xdr:col>
      <xdr:colOff>101600</xdr:colOff>
      <xdr:row>76</xdr:row>
      <xdr:rowOff>33655</xdr:rowOff>
    </xdr:to>
    <xdr:sp macro="" textlink="">
      <xdr:nvSpPr>
        <xdr:cNvPr id="197" name="楕円 196"/>
        <xdr:cNvSpPr/>
      </xdr:nvSpPr>
      <xdr:spPr>
        <a:xfrm>
          <a:off x="2857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50165</xdr:rowOff>
    </xdr:from>
    <xdr:ext cx="527685" cy="259080"/>
    <xdr:sp macro="" textlink="">
      <xdr:nvSpPr>
        <xdr:cNvPr id="198" name="テキスト ボックス 197"/>
        <xdr:cNvSpPr txBox="1"/>
      </xdr:nvSpPr>
      <xdr:spPr>
        <a:xfrm>
          <a:off x="2640965" y="12737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116205</xdr:rowOff>
    </xdr:from>
    <xdr:to xmlns:xdr="http://schemas.openxmlformats.org/drawingml/2006/spreadsheetDrawing">
      <xdr:col>10</xdr:col>
      <xdr:colOff>165100</xdr:colOff>
      <xdr:row>78</xdr:row>
      <xdr:rowOff>46355</xdr:rowOff>
    </xdr:to>
    <xdr:sp macro="" textlink="">
      <xdr:nvSpPr>
        <xdr:cNvPr id="199" name="楕円 198"/>
        <xdr:cNvSpPr/>
      </xdr:nvSpPr>
      <xdr:spPr>
        <a:xfrm>
          <a:off x="1968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63500</xdr:rowOff>
    </xdr:from>
    <xdr:ext cx="462915" cy="252095"/>
    <xdr:sp macro="" textlink="">
      <xdr:nvSpPr>
        <xdr:cNvPr id="200" name="テキスト ボックス 199"/>
        <xdr:cNvSpPr txBox="1"/>
      </xdr:nvSpPr>
      <xdr:spPr>
        <a:xfrm>
          <a:off x="1784350" y="130937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112395</xdr:rowOff>
    </xdr:from>
    <xdr:to xmlns:xdr="http://schemas.openxmlformats.org/drawingml/2006/spreadsheetDrawing">
      <xdr:col>6</xdr:col>
      <xdr:colOff>38100</xdr:colOff>
      <xdr:row>78</xdr:row>
      <xdr:rowOff>42545</xdr:rowOff>
    </xdr:to>
    <xdr:sp macro="" textlink="">
      <xdr:nvSpPr>
        <xdr:cNvPr id="201" name="楕円 200"/>
        <xdr:cNvSpPr/>
      </xdr:nvSpPr>
      <xdr:spPr>
        <a:xfrm>
          <a:off x="1079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59055</xdr:rowOff>
    </xdr:from>
    <xdr:ext cx="462915" cy="259080"/>
    <xdr:sp macro="" textlink="">
      <xdr:nvSpPr>
        <xdr:cNvPr id="202" name="テキスト ボックス 201"/>
        <xdr:cNvSpPr txBox="1"/>
      </xdr:nvSpPr>
      <xdr:spPr>
        <a:xfrm>
          <a:off x="895350" y="130892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1" name="テキスト ボックス 210"/>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3" name="テキスト ボックス 212"/>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2095"/>
    <xdr:sp macro="" textlink="">
      <xdr:nvSpPr>
        <xdr:cNvPr id="219" name="テキスト ボックス 218"/>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21" name="テキスト ボックス 220"/>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3" name="テキスト ボックス 222"/>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5" name="テキスト ボックス 224"/>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2095"/>
    <xdr:sp macro="" textlink="">
      <xdr:nvSpPr>
        <xdr:cNvPr id="228" name="扶助費最小値テキスト"/>
        <xdr:cNvSpPr txBox="1"/>
      </xdr:nvSpPr>
      <xdr:spPr>
        <a:xfrm>
          <a:off x="4686300" y="170059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135255</xdr:rowOff>
    </xdr:from>
    <xdr:to xmlns:xdr="http://schemas.openxmlformats.org/drawingml/2006/spreadsheetDrawing">
      <xdr:col>24</xdr:col>
      <xdr:colOff>63500</xdr:colOff>
      <xdr:row>95</xdr:row>
      <xdr:rowOff>32385</xdr:rowOff>
    </xdr:to>
    <xdr:cxnSp macro="">
      <xdr:nvCxnSpPr>
        <xdr:cNvPr id="232" name="直線コネクタ 231"/>
        <xdr:cNvCxnSpPr/>
      </xdr:nvCxnSpPr>
      <xdr:spPr>
        <a:xfrm>
          <a:off x="3797300" y="1625155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2095"/>
    <xdr:sp macro="" textlink="">
      <xdr:nvSpPr>
        <xdr:cNvPr id="233" name="扶助費平均値テキスト"/>
        <xdr:cNvSpPr txBox="1"/>
      </xdr:nvSpPr>
      <xdr:spPr>
        <a:xfrm>
          <a:off x="4686300" y="165112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135255</xdr:rowOff>
    </xdr:from>
    <xdr:to xmlns:xdr="http://schemas.openxmlformats.org/drawingml/2006/spreadsheetDrawing">
      <xdr:col>19</xdr:col>
      <xdr:colOff>177800</xdr:colOff>
      <xdr:row>95</xdr:row>
      <xdr:rowOff>137160</xdr:rowOff>
    </xdr:to>
    <xdr:cxnSp macro="">
      <xdr:nvCxnSpPr>
        <xdr:cNvPr id="235" name="直線コネクタ 234"/>
        <xdr:cNvCxnSpPr/>
      </xdr:nvCxnSpPr>
      <xdr:spPr>
        <a:xfrm flipV="1">
          <a:off x="2908300" y="1625155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19685</xdr:rowOff>
    </xdr:from>
    <xdr:ext cx="591820" cy="252095"/>
    <xdr:sp macro="" textlink="">
      <xdr:nvSpPr>
        <xdr:cNvPr id="237" name="テキスト ボックス 236"/>
        <xdr:cNvSpPr txBox="1"/>
      </xdr:nvSpPr>
      <xdr:spPr>
        <a:xfrm>
          <a:off x="3497580" y="164788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137160</xdr:rowOff>
    </xdr:from>
    <xdr:to xmlns:xdr="http://schemas.openxmlformats.org/drawingml/2006/spreadsheetDrawing">
      <xdr:col>15</xdr:col>
      <xdr:colOff>50800</xdr:colOff>
      <xdr:row>96</xdr:row>
      <xdr:rowOff>89535</xdr:rowOff>
    </xdr:to>
    <xdr:cxnSp macro="">
      <xdr:nvCxnSpPr>
        <xdr:cNvPr id="238" name="直線コネクタ 237"/>
        <xdr:cNvCxnSpPr/>
      </xdr:nvCxnSpPr>
      <xdr:spPr>
        <a:xfrm flipV="1">
          <a:off x="2019300" y="164249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129540</xdr:rowOff>
    </xdr:from>
    <xdr:ext cx="527685" cy="259080"/>
    <xdr:sp macro="" textlink="">
      <xdr:nvSpPr>
        <xdr:cNvPr id="240" name="テキスト ボックス 239"/>
        <xdr:cNvSpPr txBox="1"/>
      </xdr:nvSpPr>
      <xdr:spPr>
        <a:xfrm>
          <a:off x="2640965" y="1676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89535</xdr:rowOff>
    </xdr:from>
    <xdr:to xmlns:xdr="http://schemas.openxmlformats.org/drawingml/2006/spreadsheetDrawing">
      <xdr:col>10</xdr:col>
      <xdr:colOff>114300</xdr:colOff>
      <xdr:row>96</xdr:row>
      <xdr:rowOff>90170</xdr:rowOff>
    </xdr:to>
    <xdr:cxnSp macro="">
      <xdr:nvCxnSpPr>
        <xdr:cNvPr id="241" name="直線コネクタ 240"/>
        <xdr:cNvCxnSpPr/>
      </xdr:nvCxnSpPr>
      <xdr:spPr>
        <a:xfrm flipV="1">
          <a:off x="1130300" y="165487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147955</xdr:rowOff>
    </xdr:from>
    <xdr:ext cx="527685" cy="258445"/>
    <xdr:sp macro="" textlink="">
      <xdr:nvSpPr>
        <xdr:cNvPr id="243" name="テキスト ボックス 242"/>
        <xdr:cNvSpPr txBox="1"/>
      </xdr:nvSpPr>
      <xdr:spPr>
        <a:xfrm>
          <a:off x="1751965" y="167786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26670</xdr:rowOff>
    </xdr:from>
    <xdr:ext cx="527685" cy="259080"/>
    <xdr:sp macro="" textlink="">
      <xdr:nvSpPr>
        <xdr:cNvPr id="245" name="テキスト ボックス 244"/>
        <xdr:cNvSpPr txBox="1"/>
      </xdr:nvSpPr>
      <xdr:spPr>
        <a:xfrm>
          <a:off x="862965" y="16828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153035</xdr:rowOff>
    </xdr:from>
    <xdr:to xmlns:xdr="http://schemas.openxmlformats.org/drawingml/2006/spreadsheetDrawing">
      <xdr:col>24</xdr:col>
      <xdr:colOff>114300</xdr:colOff>
      <xdr:row>95</xdr:row>
      <xdr:rowOff>83185</xdr:rowOff>
    </xdr:to>
    <xdr:sp macro="" textlink="">
      <xdr:nvSpPr>
        <xdr:cNvPr id="251" name="楕円 250"/>
        <xdr:cNvSpPr/>
      </xdr:nvSpPr>
      <xdr:spPr>
        <a:xfrm>
          <a:off x="45847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4445</xdr:rowOff>
    </xdr:from>
    <xdr:ext cx="598805" cy="259080"/>
    <xdr:sp macro="" textlink="">
      <xdr:nvSpPr>
        <xdr:cNvPr id="252" name="扶助費該当値テキスト"/>
        <xdr:cNvSpPr txBox="1"/>
      </xdr:nvSpPr>
      <xdr:spPr>
        <a:xfrm>
          <a:off x="4686300" y="16120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84455</xdr:rowOff>
    </xdr:from>
    <xdr:to xmlns:xdr="http://schemas.openxmlformats.org/drawingml/2006/spreadsheetDrawing">
      <xdr:col>20</xdr:col>
      <xdr:colOff>38100</xdr:colOff>
      <xdr:row>95</xdr:row>
      <xdr:rowOff>14605</xdr:rowOff>
    </xdr:to>
    <xdr:sp macro="" textlink="">
      <xdr:nvSpPr>
        <xdr:cNvPr id="253" name="楕円 252"/>
        <xdr:cNvSpPr/>
      </xdr:nvSpPr>
      <xdr:spPr>
        <a:xfrm>
          <a:off x="37465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31115</xdr:rowOff>
    </xdr:from>
    <xdr:ext cx="591820" cy="252095"/>
    <xdr:sp macro="" textlink="">
      <xdr:nvSpPr>
        <xdr:cNvPr id="254" name="テキスト ボックス 253"/>
        <xdr:cNvSpPr txBox="1"/>
      </xdr:nvSpPr>
      <xdr:spPr>
        <a:xfrm>
          <a:off x="3497580" y="159759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86360</xdr:rowOff>
    </xdr:from>
    <xdr:to xmlns:xdr="http://schemas.openxmlformats.org/drawingml/2006/spreadsheetDrawing">
      <xdr:col>15</xdr:col>
      <xdr:colOff>101600</xdr:colOff>
      <xdr:row>96</xdr:row>
      <xdr:rowOff>16510</xdr:rowOff>
    </xdr:to>
    <xdr:sp macro="" textlink="">
      <xdr:nvSpPr>
        <xdr:cNvPr id="255" name="楕円 254"/>
        <xdr:cNvSpPr/>
      </xdr:nvSpPr>
      <xdr:spPr>
        <a:xfrm>
          <a:off x="2857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33020</xdr:rowOff>
    </xdr:from>
    <xdr:ext cx="591820" cy="259080"/>
    <xdr:sp macro="" textlink="">
      <xdr:nvSpPr>
        <xdr:cNvPr id="256" name="テキスト ボックス 255"/>
        <xdr:cNvSpPr txBox="1"/>
      </xdr:nvSpPr>
      <xdr:spPr>
        <a:xfrm>
          <a:off x="2608580" y="161493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38735</xdr:rowOff>
    </xdr:from>
    <xdr:to xmlns:xdr="http://schemas.openxmlformats.org/drawingml/2006/spreadsheetDrawing">
      <xdr:col>10</xdr:col>
      <xdr:colOff>165100</xdr:colOff>
      <xdr:row>96</xdr:row>
      <xdr:rowOff>140335</xdr:rowOff>
    </xdr:to>
    <xdr:sp macro="" textlink="">
      <xdr:nvSpPr>
        <xdr:cNvPr id="257" name="楕円 256"/>
        <xdr:cNvSpPr/>
      </xdr:nvSpPr>
      <xdr:spPr>
        <a:xfrm>
          <a:off x="1968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156845</xdr:rowOff>
    </xdr:from>
    <xdr:ext cx="527685" cy="252095"/>
    <xdr:sp macro="" textlink="">
      <xdr:nvSpPr>
        <xdr:cNvPr id="258" name="テキスト ボックス 257"/>
        <xdr:cNvSpPr txBox="1"/>
      </xdr:nvSpPr>
      <xdr:spPr>
        <a:xfrm>
          <a:off x="1751965" y="162731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39370</xdr:rowOff>
    </xdr:from>
    <xdr:to xmlns:xdr="http://schemas.openxmlformats.org/drawingml/2006/spreadsheetDrawing">
      <xdr:col>6</xdr:col>
      <xdr:colOff>38100</xdr:colOff>
      <xdr:row>96</xdr:row>
      <xdr:rowOff>140970</xdr:rowOff>
    </xdr:to>
    <xdr:sp macro="" textlink="">
      <xdr:nvSpPr>
        <xdr:cNvPr id="259" name="楕円 258"/>
        <xdr:cNvSpPr/>
      </xdr:nvSpPr>
      <xdr:spPr>
        <a:xfrm>
          <a:off x="1079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158115</xdr:rowOff>
    </xdr:from>
    <xdr:ext cx="527685" cy="252095"/>
    <xdr:sp macro="" textlink="">
      <xdr:nvSpPr>
        <xdr:cNvPr id="260" name="テキスト ボックス 259"/>
        <xdr:cNvSpPr txBox="1"/>
      </xdr:nvSpPr>
      <xdr:spPr>
        <a:xfrm>
          <a:off x="862965" y="162744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69" name="テキスト ボックス 268"/>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935" cy="252095"/>
    <xdr:sp macro="" textlink="">
      <xdr:nvSpPr>
        <xdr:cNvPr id="271" name="テキスト ボックス 270"/>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3" name="テキスト ボックス 272"/>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2095"/>
    <xdr:sp macro="" textlink="">
      <xdr:nvSpPr>
        <xdr:cNvPr id="275" name="テキスト ボックス 274"/>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8645" cy="252095"/>
    <xdr:sp macro="" textlink="">
      <xdr:nvSpPr>
        <xdr:cNvPr id="279" name="テキスト ボックス 278"/>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8645" cy="258445"/>
    <xdr:sp macro="" textlink="">
      <xdr:nvSpPr>
        <xdr:cNvPr id="281" name="テキスト ボックス 280"/>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8645" cy="259080"/>
    <xdr:sp macro="" textlink="">
      <xdr:nvSpPr>
        <xdr:cNvPr id="283" name="テキスト ボックス 282"/>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2095"/>
    <xdr:sp macro="" textlink="">
      <xdr:nvSpPr>
        <xdr:cNvPr id="285" name="テキスト ボックス 284"/>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39</xdr:row>
      <xdr:rowOff>20320</xdr:rowOff>
    </xdr:to>
    <xdr:cxnSp macro="">
      <xdr:nvCxnSpPr>
        <xdr:cNvPr id="287" name="直線コネクタ 286"/>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24130</xdr:rowOff>
    </xdr:from>
    <xdr:ext cx="534670" cy="259080"/>
    <xdr:sp macro="" textlink="">
      <xdr:nvSpPr>
        <xdr:cNvPr id="288" name="補助費等最小値テキスト"/>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20320</xdr:rowOff>
    </xdr:from>
    <xdr:to xmlns:xdr="http://schemas.openxmlformats.org/drawingml/2006/spreadsheetDrawing">
      <xdr:col>55</xdr:col>
      <xdr:colOff>88900</xdr:colOff>
      <xdr:row>39</xdr:row>
      <xdr:rowOff>20320</xdr:rowOff>
    </xdr:to>
    <xdr:cxnSp macro="">
      <xdr:nvCxnSpPr>
        <xdr:cNvPr id="289" name="直線コネクタ 288"/>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2095"/>
    <xdr:sp macro="" textlink="">
      <xdr:nvSpPr>
        <xdr:cNvPr id="290" name="補助費等最大値テキスト"/>
        <xdr:cNvSpPr txBox="1"/>
      </xdr:nvSpPr>
      <xdr:spPr>
        <a:xfrm>
          <a:off x="10528300" y="508444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91" name="直線コネクタ 290"/>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40640</xdr:rowOff>
    </xdr:from>
    <xdr:to xmlns:xdr="http://schemas.openxmlformats.org/drawingml/2006/spreadsheetDrawing">
      <xdr:col>55</xdr:col>
      <xdr:colOff>0</xdr:colOff>
      <xdr:row>37</xdr:row>
      <xdr:rowOff>112395</xdr:rowOff>
    </xdr:to>
    <xdr:cxnSp macro="">
      <xdr:nvCxnSpPr>
        <xdr:cNvPr id="292" name="直線コネクタ 291"/>
        <xdr:cNvCxnSpPr/>
      </xdr:nvCxnSpPr>
      <xdr:spPr>
        <a:xfrm flipV="1">
          <a:off x="9639300" y="63842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143510</xdr:rowOff>
    </xdr:from>
    <xdr:ext cx="534670" cy="252095"/>
    <xdr:sp macro="" textlink="">
      <xdr:nvSpPr>
        <xdr:cNvPr id="293" name="補助費等平均値テキスト"/>
        <xdr:cNvSpPr txBox="1"/>
      </xdr:nvSpPr>
      <xdr:spPr>
        <a:xfrm>
          <a:off x="10528300" y="59728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120650</xdr:rowOff>
    </xdr:from>
    <xdr:to xmlns:xdr="http://schemas.openxmlformats.org/drawingml/2006/spreadsheetDrawing">
      <xdr:col>55</xdr:col>
      <xdr:colOff>50800</xdr:colOff>
      <xdr:row>36</xdr:row>
      <xdr:rowOff>50800</xdr:rowOff>
    </xdr:to>
    <xdr:sp macro="" textlink="">
      <xdr:nvSpPr>
        <xdr:cNvPr id="294" name="フローチャート: 判断 293"/>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167640</xdr:rowOff>
    </xdr:from>
    <xdr:to xmlns:xdr="http://schemas.openxmlformats.org/drawingml/2006/spreadsheetDrawing">
      <xdr:col>50</xdr:col>
      <xdr:colOff>114300</xdr:colOff>
      <xdr:row>37</xdr:row>
      <xdr:rowOff>112395</xdr:rowOff>
    </xdr:to>
    <xdr:cxnSp macro="">
      <xdr:nvCxnSpPr>
        <xdr:cNvPr id="295" name="直線コネクタ 294"/>
        <xdr:cNvCxnSpPr/>
      </xdr:nvCxnSpPr>
      <xdr:spPr>
        <a:xfrm>
          <a:off x="8750300" y="5311140"/>
          <a:ext cx="889000" cy="1144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8890</xdr:rowOff>
    </xdr:from>
    <xdr:to xmlns:xdr="http://schemas.openxmlformats.org/drawingml/2006/spreadsheetDrawing">
      <xdr:col>50</xdr:col>
      <xdr:colOff>165100</xdr:colOff>
      <xdr:row>36</xdr:row>
      <xdr:rowOff>110490</xdr:rowOff>
    </xdr:to>
    <xdr:sp macro="" textlink="">
      <xdr:nvSpPr>
        <xdr:cNvPr id="296" name="フローチャート: 判断 295"/>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127000</xdr:rowOff>
    </xdr:from>
    <xdr:ext cx="527685" cy="259080"/>
    <xdr:sp macro="" textlink="">
      <xdr:nvSpPr>
        <xdr:cNvPr id="297" name="テキスト ボックス 296"/>
        <xdr:cNvSpPr txBox="1"/>
      </xdr:nvSpPr>
      <xdr:spPr>
        <a:xfrm>
          <a:off x="9371965" y="5956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167640</xdr:rowOff>
    </xdr:from>
    <xdr:to xmlns:xdr="http://schemas.openxmlformats.org/drawingml/2006/spreadsheetDrawing">
      <xdr:col>45</xdr:col>
      <xdr:colOff>177800</xdr:colOff>
      <xdr:row>38</xdr:row>
      <xdr:rowOff>15875</xdr:rowOff>
    </xdr:to>
    <xdr:cxnSp macro="">
      <xdr:nvCxnSpPr>
        <xdr:cNvPr id="298" name="直線コネクタ 297"/>
        <xdr:cNvCxnSpPr/>
      </xdr:nvCxnSpPr>
      <xdr:spPr>
        <a:xfrm flipV="1">
          <a:off x="7861300" y="5311140"/>
          <a:ext cx="889000" cy="1219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67945</xdr:rowOff>
    </xdr:from>
    <xdr:to xmlns:xdr="http://schemas.openxmlformats.org/drawingml/2006/spreadsheetDrawing">
      <xdr:col>46</xdr:col>
      <xdr:colOff>38100</xdr:colOff>
      <xdr:row>29</xdr:row>
      <xdr:rowOff>169545</xdr:rowOff>
    </xdr:to>
    <xdr:sp macro="" textlink="">
      <xdr:nvSpPr>
        <xdr:cNvPr id="299" name="フローチャート: 判断 298"/>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14605</xdr:rowOff>
    </xdr:from>
    <xdr:ext cx="591820" cy="259080"/>
    <xdr:sp macro="" textlink="">
      <xdr:nvSpPr>
        <xdr:cNvPr id="300" name="テキスト ボックス 299"/>
        <xdr:cNvSpPr txBox="1"/>
      </xdr:nvSpPr>
      <xdr:spPr>
        <a:xfrm>
          <a:off x="8450580" y="48152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15875</xdr:rowOff>
    </xdr:from>
    <xdr:to xmlns:xdr="http://schemas.openxmlformats.org/drawingml/2006/spreadsheetDrawing">
      <xdr:col>41</xdr:col>
      <xdr:colOff>50800</xdr:colOff>
      <xdr:row>38</xdr:row>
      <xdr:rowOff>20320</xdr:rowOff>
    </xdr:to>
    <xdr:cxnSp macro="">
      <xdr:nvCxnSpPr>
        <xdr:cNvPr id="301" name="直線コネクタ 300"/>
        <xdr:cNvCxnSpPr/>
      </xdr:nvCxnSpPr>
      <xdr:spPr>
        <a:xfrm flipV="1">
          <a:off x="6972300" y="6530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2" name="フローチャート: 判断 301"/>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93980</xdr:rowOff>
    </xdr:from>
    <xdr:ext cx="527685" cy="259080"/>
    <xdr:sp macro="" textlink="">
      <xdr:nvSpPr>
        <xdr:cNvPr id="303" name="テキスト ボックス 302"/>
        <xdr:cNvSpPr txBox="1"/>
      </xdr:nvSpPr>
      <xdr:spPr>
        <a:xfrm>
          <a:off x="7593965" y="6094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04" name="フローチャート: 判断 303"/>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162560</xdr:rowOff>
    </xdr:from>
    <xdr:ext cx="527685" cy="259080"/>
    <xdr:sp macro="" textlink="">
      <xdr:nvSpPr>
        <xdr:cNvPr id="305" name="テキスト ボックス 304"/>
        <xdr:cNvSpPr txBox="1"/>
      </xdr:nvSpPr>
      <xdr:spPr>
        <a:xfrm>
          <a:off x="6704965" y="6163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160655</xdr:rowOff>
    </xdr:from>
    <xdr:to xmlns:xdr="http://schemas.openxmlformats.org/drawingml/2006/spreadsheetDrawing">
      <xdr:col>55</xdr:col>
      <xdr:colOff>50800</xdr:colOff>
      <xdr:row>37</xdr:row>
      <xdr:rowOff>90805</xdr:rowOff>
    </xdr:to>
    <xdr:sp macro="" textlink="">
      <xdr:nvSpPr>
        <xdr:cNvPr id="311" name="楕円 310"/>
        <xdr:cNvSpPr/>
      </xdr:nvSpPr>
      <xdr:spPr>
        <a:xfrm>
          <a:off x="10426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139065</xdr:rowOff>
    </xdr:from>
    <xdr:ext cx="534670" cy="259080"/>
    <xdr:sp macro="" textlink="">
      <xdr:nvSpPr>
        <xdr:cNvPr id="312" name="補助費等該当値テキスト"/>
        <xdr:cNvSpPr txBox="1"/>
      </xdr:nvSpPr>
      <xdr:spPr>
        <a:xfrm>
          <a:off x="10528300" y="631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61595</xdr:rowOff>
    </xdr:from>
    <xdr:to xmlns:xdr="http://schemas.openxmlformats.org/drawingml/2006/spreadsheetDrawing">
      <xdr:col>50</xdr:col>
      <xdr:colOff>165100</xdr:colOff>
      <xdr:row>37</xdr:row>
      <xdr:rowOff>163195</xdr:rowOff>
    </xdr:to>
    <xdr:sp macro="" textlink="">
      <xdr:nvSpPr>
        <xdr:cNvPr id="313" name="楕円 312"/>
        <xdr:cNvSpPr/>
      </xdr:nvSpPr>
      <xdr:spPr>
        <a:xfrm>
          <a:off x="958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154940</xdr:rowOff>
    </xdr:from>
    <xdr:ext cx="527685" cy="252095"/>
    <xdr:sp macro="" textlink="">
      <xdr:nvSpPr>
        <xdr:cNvPr id="314" name="テキスト ボックス 313"/>
        <xdr:cNvSpPr txBox="1"/>
      </xdr:nvSpPr>
      <xdr:spPr>
        <a:xfrm>
          <a:off x="9371965" y="6498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116840</xdr:rowOff>
    </xdr:from>
    <xdr:to xmlns:xdr="http://schemas.openxmlformats.org/drawingml/2006/spreadsheetDrawing">
      <xdr:col>46</xdr:col>
      <xdr:colOff>38100</xdr:colOff>
      <xdr:row>31</xdr:row>
      <xdr:rowOff>46990</xdr:rowOff>
    </xdr:to>
    <xdr:sp macro="" textlink="">
      <xdr:nvSpPr>
        <xdr:cNvPr id="315" name="楕円 314"/>
        <xdr:cNvSpPr/>
      </xdr:nvSpPr>
      <xdr:spPr>
        <a:xfrm>
          <a:off x="8699500" y="52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38100</xdr:rowOff>
    </xdr:from>
    <xdr:ext cx="591820" cy="259080"/>
    <xdr:sp macro="" textlink="">
      <xdr:nvSpPr>
        <xdr:cNvPr id="316" name="テキスト ボックス 315"/>
        <xdr:cNvSpPr txBox="1"/>
      </xdr:nvSpPr>
      <xdr:spPr>
        <a:xfrm>
          <a:off x="8450580" y="53530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136525</xdr:rowOff>
    </xdr:from>
    <xdr:to xmlns:xdr="http://schemas.openxmlformats.org/drawingml/2006/spreadsheetDrawing">
      <xdr:col>41</xdr:col>
      <xdr:colOff>101600</xdr:colOff>
      <xdr:row>38</xdr:row>
      <xdr:rowOff>66675</xdr:rowOff>
    </xdr:to>
    <xdr:sp macro="" textlink="">
      <xdr:nvSpPr>
        <xdr:cNvPr id="317" name="楕円 316"/>
        <xdr:cNvSpPr/>
      </xdr:nvSpPr>
      <xdr:spPr>
        <a:xfrm>
          <a:off x="7810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57785</xdr:rowOff>
    </xdr:from>
    <xdr:ext cx="527685" cy="259080"/>
    <xdr:sp macro="" textlink="">
      <xdr:nvSpPr>
        <xdr:cNvPr id="318" name="テキスト ボックス 317"/>
        <xdr:cNvSpPr txBox="1"/>
      </xdr:nvSpPr>
      <xdr:spPr>
        <a:xfrm>
          <a:off x="7593965" y="65728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140970</xdr:rowOff>
    </xdr:from>
    <xdr:to xmlns:xdr="http://schemas.openxmlformats.org/drawingml/2006/spreadsheetDrawing">
      <xdr:col>36</xdr:col>
      <xdr:colOff>165100</xdr:colOff>
      <xdr:row>38</xdr:row>
      <xdr:rowOff>71120</xdr:rowOff>
    </xdr:to>
    <xdr:sp macro="" textlink="">
      <xdr:nvSpPr>
        <xdr:cNvPr id="319" name="楕円 318"/>
        <xdr:cNvSpPr/>
      </xdr:nvSpPr>
      <xdr:spPr>
        <a:xfrm>
          <a:off x="6921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62230</xdr:rowOff>
    </xdr:from>
    <xdr:ext cx="527685" cy="259080"/>
    <xdr:sp macro="" textlink="">
      <xdr:nvSpPr>
        <xdr:cNvPr id="320" name="テキスト ボックス 319"/>
        <xdr:cNvSpPr txBox="1"/>
      </xdr:nvSpPr>
      <xdr:spPr>
        <a:xfrm>
          <a:off x="6704965" y="6577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9" name="テキスト ボックス 328"/>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32" name="テキスト ボックス 331"/>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645" cy="252095"/>
    <xdr:sp macro="" textlink="">
      <xdr:nvSpPr>
        <xdr:cNvPr id="336" name="テキスト ボックス 335"/>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645" cy="259080"/>
    <xdr:sp macro="" textlink="">
      <xdr:nvSpPr>
        <xdr:cNvPr id="338" name="テキスト ボックス 337"/>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645" cy="259080"/>
    <xdr:sp macro="" textlink="">
      <xdr:nvSpPr>
        <xdr:cNvPr id="340" name="テキスト ボックス 339"/>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2" name="テキスト ボックス 341"/>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4" name="直線コネクタ 343"/>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5"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6" name="直線コネクタ 345"/>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7"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8" name="直線コネクタ 347"/>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127635</xdr:rowOff>
    </xdr:from>
    <xdr:to xmlns:xdr="http://schemas.openxmlformats.org/drawingml/2006/spreadsheetDrawing">
      <xdr:col>55</xdr:col>
      <xdr:colOff>0</xdr:colOff>
      <xdr:row>56</xdr:row>
      <xdr:rowOff>167005</xdr:rowOff>
    </xdr:to>
    <xdr:cxnSp macro="">
      <xdr:nvCxnSpPr>
        <xdr:cNvPr id="349" name="直線コネクタ 348"/>
        <xdr:cNvCxnSpPr/>
      </xdr:nvCxnSpPr>
      <xdr:spPr>
        <a:xfrm>
          <a:off x="9639300" y="9557385"/>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52095"/>
    <xdr:sp macro="" textlink="">
      <xdr:nvSpPr>
        <xdr:cNvPr id="350" name="普通建設事業費平均値テキスト"/>
        <xdr:cNvSpPr txBox="1"/>
      </xdr:nvSpPr>
      <xdr:spPr>
        <a:xfrm>
          <a:off x="10528300" y="94392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51" name="フローチャート: 判断 350"/>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53975</xdr:rowOff>
    </xdr:from>
    <xdr:to xmlns:xdr="http://schemas.openxmlformats.org/drawingml/2006/spreadsheetDrawing">
      <xdr:col>50</xdr:col>
      <xdr:colOff>114300</xdr:colOff>
      <xdr:row>55</xdr:row>
      <xdr:rowOff>127635</xdr:rowOff>
    </xdr:to>
    <xdr:cxnSp macro="">
      <xdr:nvCxnSpPr>
        <xdr:cNvPr id="352" name="直線コネクタ 351"/>
        <xdr:cNvCxnSpPr/>
      </xdr:nvCxnSpPr>
      <xdr:spPr>
        <a:xfrm>
          <a:off x="8750300" y="94837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3" name="フローチャート: 判断 352"/>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70485</xdr:rowOff>
    </xdr:from>
    <xdr:ext cx="527685" cy="259080"/>
    <xdr:sp macro="" textlink="">
      <xdr:nvSpPr>
        <xdr:cNvPr id="354" name="テキスト ボックス 353"/>
        <xdr:cNvSpPr txBox="1"/>
      </xdr:nvSpPr>
      <xdr:spPr>
        <a:xfrm>
          <a:off x="9371965" y="96716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53975</xdr:rowOff>
    </xdr:from>
    <xdr:to xmlns:xdr="http://schemas.openxmlformats.org/drawingml/2006/spreadsheetDrawing">
      <xdr:col>45</xdr:col>
      <xdr:colOff>177800</xdr:colOff>
      <xdr:row>55</xdr:row>
      <xdr:rowOff>142240</xdr:rowOff>
    </xdr:to>
    <xdr:cxnSp macro="">
      <xdr:nvCxnSpPr>
        <xdr:cNvPr id="355" name="直線コネクタ 354"/>
        <xdr:cNvCxnSpPr/>
      </xdr:nvCxnSpPr>
      <xdr:spPr>
        <a:xfrm flipV="1">
          <a:off x="7861300" y="94837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27940</xdr:rowOff>
    </xdr:to>
    <xdr:sp macro="" textlink="">
      <xdr:nvSpPr>
        <xdr:cNvPr id="356" name="フローチャート: 判断 355"/>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19050</xdr:rowOff>
    </xdr:from>
    <xdr:ext cx="527685" cy="252095"/>
    <xdr:sp macro="" textlink="">
      <xdr:nvSpPr>
        <xdr:cNvPr id="357" name="テキスト ボックス 356"/>
        <xdr:cNvSpPr txBox="1"/>
      </xdr:nvSpPr>
      <xdr:spPr>
        <a:xfrm>
          <a:off x="8482965" y="9620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139700</xdr:rowOff>
    </xdr:from>
    <xdr:to xmlns:xdr="http://schemas.openxmlformats.org/drawingml/2006/spreadsheetDrawing">
      <xdr:col>41</xdr:col>
      <xdr:colOff>50800</xdr:colOff>
      <xdr:row>55</xdr:row>
      <xdr:rowOff>142240</xdr:rowOff>
    </xdr:to>
    <xdr:cxnSp macro="">
      <xdr:nvCxnSpPr>
        <xdr:cNvPr id="358" name="直線コネクタ 357"/>
        <xdr:cNvCxnSpPr/>
      </xdr:nvCxnSpPr>
      <xdr:spPr>
        <a:xfrm>
          <a:off x="6972300" y="956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111125</xdr:rowOff>
    </xdr:from>
    <xdr:to xmlns:xdr="http://schemas.openxmlformats.org/drawingml/2006/spreadsheetDrawing">
      <xdr:col>41</xdr:col>
      <xdr:colOff>101600</xdr:colOff>
      <xdr:row>56</xdr:row>
      <xdr:rowOff>41275</xdr:rowOff>
    </xdr:to>
    <xdr:sp macro="" textlink="">
      <xdr:nvSpPr>
        <xdr:cNvPr id="359" name="フローチャート: 判断 358"/>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32385</xdr:rowOff>
    </xdr:from>
    <xdr:ext cx="527685" cy="252095"/>
    <xdr:sp macro="" textlink="">
      <xdr:nvSpPr>
        <xdr:cNvPr id="360" name="テキスト ボックス 359"/>
        <xdr:cNvSpPr txBox="1"/>
      </xdr:nvSpPr>
      <xdr:spPr>
        <a:xfrm>
          <a:off x="7593965" y="9633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147955</xdr:rowOff>
    </xdr:from>
    <xdr:to xmlns:xdr="http://schemas.openxmlformats.org/drawingml/2006/spreadsheetDrawing">
      <xdr:col>36</xdr:col>
      <xdr:colOff>165100</xdr:colOff>
      <xdr:row>56</xdr:row>
      <xdr:rowOff>78105</xdr:rowOff>
    </xdr:to>
    <xdr:sp macro="" textlink="">
      <xdr:nvSpPr>
        <xdr:cNvPr id="361" name="フローチャート: 判断 360"/>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69215</xdr:rowOff>
    </xdr:from>
    <xdr:ext cx="527685" cy="259080"/>
    <xdr:sp macro="" textlink="">
      <xdr:nvSpPr>
        <xdr:cNvPr id="362" name="テキスト ボックス 361"/>
        <xdr:cNvSpPr txBox="1"/>
      </xdr:nvSpPr>
      <xdr:spPr>
        <a:xfrm>
          <a:off x="6704965" y="9670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116205</xdr:rowOff>
    </xdr:from>
    <xdr:to xmlns:xdr="http://schemas.openxmlformats.org/drawingml/2006/spreadsheetDrawing">
      <xdr:col>55</xdr:col>
      <xdr:colOff>50800</xdr:colOff>
      <xdr:row>57</xdr:row>
      <xdr:rowOff>46355</xdr:rowOff>
    </xdr:to>
    <xdr:sp macro="" textlink="">
      <xdr:nvSpPr>
        <xdr:cNvPr id="368" name="楕円 367"/>
        <xdr:cNvSpPr/>
      </xdr:nvSpPr>
      <xdr:spPr>
        <a:xfrm>
          <a:off x="104267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94615</xdr:rowOff>
    </xdr:from>
    <xdr:ext cx="534670" cy="259080"/>
    <xdr:sp macro="" textlink="">
      <xdr:nvSpPr>
        <xdr:cNvPr id="369" name="普通建設事業費該当値テキスト"/>
        <xdr:cNvSpPr txBox="1"/>
      </xdr:nvSpPr>
      <xdr:spPr>
        <a:xfrm>
          <a:off x="10528300" y="969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76835</xdr:rowOff>
    </xdr:from>
    <xdr:to xmlns:xdr="http://schemas.openxmlformats.org/drawingml/2006/spreadsheetDrawing">
      <xdr:col>50</xdr:col>
      <xdr:colOff>165100</xdr:colOff>
      <xdr:row>56</xdr:row>
      <xdr:rowOff>6985</xdr:rowOff>
    </xdr:to>
    <xdr:sp macro="" textlink="">
      <xdr:nvSpPr>
        <xdr:cNvPr id="370" name="楕円 369"/>
        <xdr:cNvSpPr/>
      </xdr:nvSpPr>
      <xdr:spPr>
        <a:xfrm>
          <a:off x="958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23495</xdr:rowOff>
    </xdr:from>
    <xdr:ext cx="527685" cy="259080"/>
    <xdr:sp macro="" textlink="">
      <xdr:nvSpPr>
        <xdr:cNvPr id="371" name="テキスト ボックス 370"/>
        <xdr:cNvSpPr txBox="1"/>
      </xdr:nvSpPr>
      <xdr:spPr>
        <a:xfrm>
          <a:off x="9371965" y="92817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3175</xdr:rowOff>
    </xdr:from>
    <xdr:to xmlns:xdr="http://schemas.openxmlformats.org/drawingml/2006/spreadsheetDrawing">
      <xdr:col>46</xdr:col>
      <xdr:colOff>38100</xdr:colOff>
      <xdr:row>55</xdr:row>
      <xdr:rowOff>104775</xdr:rowOff>
    </xdr:to>
    <xdr:sp macro="" textlink="">
      <xdr:nvSpPr>
        <xdr:cNvPr id="372" name="楕円 371"/>
        <xdr:cNvSpPr/>
      </xdr:nvSpPr>
      <xdr:spPr>
        <a:xfrm>
          <a:off x="8699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121285</xdr:rowOff>
    </xdr:from>
    <xdr:ext cx="527685" cy="252095"/>
    <xdr:sp macro="" textlink="">
      <xdr:nvSpPr>
        <xdr:cNvPr id="373" name="テキスト ボックス 372"/>
        <xdr:cNvSpPr txBox="1"/>
      </xdr:nvSpPr>
      <xdr:spPr>
        <a:xfrm>
          <a:off x="8482965" y="92081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91440</xdr:rowOff>
    </xdr:from>
    <xdr:to xmlns:xdr="http://schemas.openxmlformats.org/drawingml/2006/spreadsheetDrawing">
      <xdr:col>41</xdr:col>
      <xdr:colOff>101600</xdr:colOff>
      <xdr:row>56</xdr:row>
      <xdr:rowOff>21590</xdr:rowOff>
    </xdr:to>
    <xdr:sp macro="" textlink="">
      <xdr:nvSpPr>
        <xdr:cNvPr id="374" name="楕円 373"/>
        <xdr:cNvSpPr/>
      </xdr:nvSpPr>
      <xdr:spPr>
        <a:xfrm>
          <a:off x="7810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38100</xdr:rowOff>
    </xdr:from>
    <xdr:ext cx="527685" cy="259080"/>
    <xdr:sp macro="" textlink="">
      <xdr:nvSpPr>
        <xdr:cNvPr id="375" name="テキスト ボックス 374"/>
        <xdr:cNvSpPr txBox="1"/>
      </xdr:nvSpPr>
      <xdr:spPr>
        <a:xfrm>
          <a:off x="7593965" y="9296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88900</xdr:rowOff>
    </xdr:from>
    <xdr:to xmlns:xdr="http://schemas.openxmlformats.org/drawingml/2006/spreadsheetDrawing">
      <xdr:col>36</xdr:col>
      <xdr:colOff>165100</xdr:colOff>
      <xdr:row>56</xdr:row>
      <xdr:rowOff>19050</xdr:rowOff>
    </xdr:to>
    <xdr:sp macro="" textlink="">
      <xdr:nvSpPr>
        <xdr:cNvPr id="376" name="楕円 375"/>
        <xdr:cNvSpPr/>
      </xdr:nvSpPr>
      <xdr:spPr>
        <a:xfrm>
          <a:off x="6921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35560</xdr:rowOff>
    </xdr:from>
    <xdr:ext cx="527685" cy="259080"/>
    <xdr:sp macro="" textlink="">
      <xdr:nvSpPr>
        <xdr:cNvPr id="377" name="テキスト ボックス 376"/>
        <xdr:cNvSpPr txBox="1"/>
      </xdr:nvSpPr>
      <xdr:spPr>
        <a:xfrm>
          <a:off x="6704965" y="9293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6" name="テキスト ボックス 385"/>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935" cy="259080"/>
    <xdr:sp macro="" textlink="">
      <xdr:nvSpPr>
        <xdr:cNvPr id="389" name="テキスト ボックス 388"/>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095"/>
    <xdr:sp macro="" textlink="">
      <xdr:nvSpPr>
        <xdr:cNvPr id="391" name="テキスト ボックス 390"/>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095"/>
    <xdr:sp macro="" textlink="">
      <xdr:nvSpPr>
        <xdr:cNvPr id="395" name="テキスト ボックス 394"/>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8645" cy="258445"/>
    <xdr:sp macro="" textlink="">
      <xdr:nvSpPr>
        <xdr:cNvPr id="397" name="テキスト ボックス 396"/>
        <xdr:cNvSpPr txBox="1"/>
      </xdr:nvSpPr>
      <xdr:spPr>
        <a:xfrm>
          <a:off x="6008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8645" cy="259080"/>
    <xdr:sp macro="" textlink="">
      <xdr:nvSpPr>
        <xdr:cNvPr id="399" name="テキスト ボックス 398"/>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401" name="テキスト ボックス 400"/>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6"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7" name="直線コネクタ 406"/>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81915</xdr:rowOff>
    </xdr:from>
    <xdr:to xmlns:xdr="http://schemas.openxmlformats.org/drawingml/2006/spreadsheetDrawing">
      <xdr:col>55</xdr:col>
      <xdr:colOff>0</xdr:colOff>
      <xdr:row>79</xdr:row>
      <xdr:rowOff>62230</xdr:rowOff>
    </xdr:to>
    <xdr:cxnSp macro="">
      <xdr:nvCxnSpPr>
        <xdr:cNvPr id="408" name="直線コネクタ 407"/>
        <xdr:cNvCxnSpPr/>
      </xdr:nvCxnSpPr>
      <xdr:spPr>
        <a:xfrm>
          <a:off x="9639300" y="1345501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2095"/>
    <xdr:sp macro="" textlink="">
      <xdr:nvSpPr>
        <xdr:cNvPr id="409" name="普通建設事業費 （ うち新規整備　）平均値テキスト"/>
        <xdr:cNvSpPr txBox="1"/>
      </xdr:nvSpPr>
      <xdr:spPr>
        <a:xfrm>
          <a:off x="10528300" y="132537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10" name="フローチャート: 判断 409"/>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81915</xdr:rowOff>
    </xdr:from>
    <xdr:to xmlns:xdr="http://schemas.openxmlformats.org/drawingml/2006/spreadsheetDrawing">
      <xdr:col>50</xdr:col>
      <xdr:colOff>114300</xdr:colOff>
      <xdr:row>78</xdr:row>
      <xdr:rowOff>107950</xdr:rowOff>
    </xdr:to>
    <xdr:cxnSp macro="">
      <xdr:nvCxnSpPr>
        <xdr:cNvPr id="411" name="直線コネクタ 410"/>
        <xdr:cNvCxnSpPr/>
      </xdr:nvCxnSpPr>
      <xdr:spPr>
        <a:xfrm flipV="1">
          <a:off x="8750300" y="13455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12" name="フローチャート: 判断 411"/>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27685" cy="259080"/>
    <xdr:sp macro="" textlink="">
      <xdr:nvSpPr>
        <xdr:cNvPr id="413" name="テキスト ボックス 412"/>
        <xdr:cNvSpPr txBox="1"/>
      </xdr:nvSpPr>
      <xdr:spPr>
        <a:xfrm>
          <a:off x="9371965" y="13156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37465</xdr:rowOff>
    </xdr:from>
    <xdr:to xmlns:xdr="http://schemas.openxmlformats.org/drawingml/2006/spreadsheetDrawing">
      <xdr:col>45</xdr:col>
      <xdr:colOff>177800</xdr:colOff>
      <xdr:row>78</xdr:row>
      <xdr:rowOff>107950</xdr:rowOff>
    </xdr:to>
    <xdr:cxnSp macro="">
      <xdr:nvCxnSpPr>
        <xdr:cNvPr id="414" name="直線コネクタ 413"/>
        <xdr:cNvCxnSpPr/>
      </xdr:nvCxnSpPr>
      <xdr:spPr>
        <a:xfrm>
          <a:off x="7861300" y="1341056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15" name="フローチャート: 判断 414"/>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27685" cy="259080"/>
    <xdr:sp macro="" textlink="">
      <xdr:nvSpPr>
        <xdr:cNvPr id="416" name="テキスト ボックス 415"/>
        <xdr:cNvSpPr txBox="1"/>
      </xdr:nvSpPr>
      <xdr:spPr>
        <a:xfrm>
          <a:off x="8482965" y="13133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37465</xdr:rowOff>
    </xdr:from>
    <xdr:to xmlns:xdr="http://schemas.openxmlformats.org/drawingml/2006/spreadsheetDrawing">
      <xdr:col>41</xdr:col>
      <xdr:colOff>50800</xdr:colOff>
      <xdr:row>79</xdr:row>
      <xdr:rowOff>5080</xdr:rowOff>
    </xdr:to>
    <xdr:cxnSp macro="">
      <xdr:nvCxnSpPr>
        <xdr:cNvPr id="417" name="直線コネクタ 416"/>
        <xdr:cNvCxnSpPr/>
      </xdr:nvCxnSpPr>
      <xdr:spPr>
        <a:xfrm flipV="1">
          <a:off x="6972300" y="1341056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8" name="フローチャート: 判断 417"/>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86360</xdr:rowOff>
    </xdr:from>
    <xdr:ext cx="527685" cy="252095"/>
    <xdr:sp macro="" textlink="">
      <xdr:nvSpPr>
        <xdr:cNvPr id="419" name="テキスト ボックス 418"/>
        <xdr:cNvSpPr txBox="1"/>
      </xdr:nvSpPr>
      <xdr:spPr>
        <a:xfrm>
          <a:off x="7593965" y="13459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20" name="フローチャート: 判断 419"/>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27685" cy="259080"/>
    <xdr:sp macro="" textlink="">
      <xdr:nvSpPr>
        <xdr:cNvPr id="421" name="テキスト ボックス 420"/>
        <xdr:cNvSpPr txBox="1"/>
      </xdr:nvSpPr>
      <xdr:spPr>
        <a:xfrm>
          <a:off x="6704965" y="131451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11430</xdr:rowOff>
    </xdr:from>
    <xdr:to xmlns:xdr="http://schemas.openxmlformats.org/drawingml/2006/spreadsheetDrawing">
      <xdr:col>55</xdr:col>
      <xdr:colOff>50800</xdr:colOff>
      <xdr:row>79</xdr:row>
      <xdr:rowOff>113030</xdr:rowOff>
    </xdr:to>
    <xdr:sp macro="" textlink="">
      <xdr:nvSpPr>
        <xdr:cNvPr id="427" name="楕円 426"/>
        <xdr:cNvSpPr/>
      </xdr:nvSpPr>
      <xdr:spPr>
        <a:xfrm>
          <a:off x="104267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97790</xdr:rowOff>
    </xdr:from>
    <xdr:ext cx="469900" cy="252095"/>
    <xdr:sp macro="" textlink="">
      <xdr:nvSpPr>
        <xdr:cNvPr id="428" name="普通建設事業費 （ うち新規整備　）該当値テキスト"/>
        <xdr:cNvSpPr txBox="1"/>
      </xdr:nvSpPr>
      <xdr:spPr>
        <a:xfrm>
          <a:off x="10528300" y="13470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31115</xdr:rowOff>
    </xdr:from>
    <xdr:to xmlns:xdr="http://schemas.openxmlformats.org/drawingml/2006/spreadsheetDrawing">
      <xdr:col>50</xdr:col>
      <xdr:colOff>165100</xdr:colOff>
      <xdr:row>78</xdr:row>
      <xdr:rowOff>132715</xdr:rowOff>
    </xdr:to>
    <xdr:sp macro="" textlink="">
      <xdr:nvSpPr>
        <xdr:cNvPr id="429" name="楕円 428"/>
        <xdr:cNvSpPr/>
      </xdr:nvSpPr>
      <xdr:spPr>
        <a:xfrm>
          <a:off x="9588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123825</xdr:rowOff>
    </xdr:from>
    <xdr:ext cx="527685" cy="252095"/>
    <xdr:sp macro="" textlink="">
      <xdr:nvSpPr>
        <xdr:cNvPr id="430" name="テキスト ボックス 429"/>
        <xdr:cNvSpPr txBox="1"/>
      </xdr:nvSpPr>
      <xdr:spPr>
        <a:xfrm>
          <a:off x="9371965" y="134969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57150</xdr:rowOff>
    </xdr:from>
    <xdr:to xmlns:xdr="http://schemas.openxmlformats.org/drawingml/2006/spreadsheetDrawing">
      <xdr:col>46</xdr:col>
      <xdr:colOff>38100</xdr:colOff>
      <xdr:row>78</xdr:row>
      <xdr:rowOff>158750</xdr:rowOff>
    </xdr:to>
    <xdr:sp macro="" textlink="">
      <xdr:nvSpPr>
        <xdr:cNvPr id="431" name="楕円 430"/>
        <xdr:cNvSpPr/>
      </xdr:nvSpPr>
      <xdr:spPr>
        <a:xfrm>
          <a:off x="8699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149860</xdr:rowOff>
    </xdr:from>
    <xdr:ext cx="527685" cy="259080"/>
    <xdr:sp macro="" textlink="">
      <xdr:nvSpPr>
        <xdr:cNvPr id="432" name="テキスト ボックス 431"/>
        <xdr:cNvSpPr txBox="1"/>
      </xdr:nvSpPr>
      <xdr:spPr>
        <a:xfrm>
          <a:off x="8482965" y="13522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158115</xdr:rowOff>
    </xdr:from>
    <xdr:to xmlns:xdr="http://schemas.openxmlformats.org/drawingml/2006/spreadsheetDrawing">
      <xdr:col>41</xdr:col>
      <xdr:colOff>101600</xdr:colOff>
      <xdr:row>78</xdr:row>
      <xdr:rowOff>88265</xdr:rowOff>
    </xdr:to>
    <xdr:sp macro="" textlink="">
      <xdr:nvSpPr>
        <xdr:cNvPr id="433" name="楕円 432"/>
        <xdr:cNvSpPr/>
      </xdr:nvSpPr>
      <xdr:spPr>
        <a:xfrm>
          <a:off x="7810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104775</xdr:rowOff>
    </xdr:from>
    <xdr:ext cx="527685" cy="259080"/>
    <xdr:sp macro="" textlink="">
      <xdr:nvSpPr>
        <xdr:cNvPr id="434" name="テキスト ボックス 433"/>
        <xdr:cNvSpPr txBox="1"/>
      </xdr:nvSpPr>
      <xdr:spPr>
        <a:xfrm>
          <a:off x="7593965" y="13134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125730</xdr:rowOff>
    </xdr:from>
    <xdr:to xmlns:xdr="http://schemas.openxmlformats.org/drawingml/2006/spreadsheetDrawing">
      <xdr:col>36</xdr:col>
      <xdr:colOff>165100</xdr:colOff>
      <xdr:row>79</xdr:row>
      <xdr:rowOff>55880</xdr:rowOff>
    </xdr:to>
    <xdr:sp macro="" textlink="">
      <xdr:nvSpPr>
        <xdr:cNvPr id="435" name="楕円 434"/>
        <xdr:cNvSpPr/>
      </xdr:nvSpPr>
      <xdr:spPr>
        <a:xfrm>
          <a:off x="6921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47625</xdr:rowOff>
    </xdr:from>
    <xdr:ext cx="462915" cy="259080"/>
    <xdr:sp macro="" textlink="">
      <xdr:nvSpPr>
        <xdr:cNvPr id="436" name="テキスト ボックス 435"/>
        <xdr:cNvSpPr txBox="1"/>
      </xdr:nvSpPr>
      <xdr:spPr>
        <a:xfrm>
          <a:off x="6737350" y="13592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5" name="テキスト ボックス 444"/>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1935" cy="252095"/>
    <xdr:sp macro="" textlink="">
      <xdr:nvSpPr>
        <xdr:cNvPr id="448" name="テキスト ボックス 447"/>
        <xdr:cNvSpPr txBox="1"/>
      </xdr:nvSpPr>
      <xdr:spPr>
        <a:xfrm>
          <a:off x="6355080" y="169710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2095"/>
    <xdr:sp macro="" textlink="">
      <xdr:nvSpPr>
        <xdr:cNvPr id="450" name="テキスト ボックス 449"/>
        <xdr:cNvSpPr txBox="1"/>
      </xdr:nvSpPr>
      <xdr:spPr>
        <a:xfrm>
          <a:off x="6072505" y="1668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2095"/>
    <xdr:sp macro="" textlink="">
      <xdr:nvSpPr>
        <xdr:cNvPr id="452" name="テキスト ボックス 451"/>
        <xdr:cNvSpPr txBox="1"/>
      </xdr:nvSpPr>
      <xdr:spPr>
        <a:xfrm>
          <a:off x="6072505" y="16399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095"/>
    <xdr:sp macro="" textlink="">
      <xdr:nvSpPr>
        <xdr:cNvPr id="454" name="テキスト ボックス 453"/>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52095"/>
    <xdr:sp macro="" textlink="">
      <xdr:nvSpPr>
        <xdr:cNvPr id="456" name="テキスト ボックス 455"/>
        <xdr:cNvSpPr txBox="1"/>
      </xdr:nvSpPr>
      <xdr:spPr>
        <a:xfrm>
          <a:off x="6072505" y="15828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8645" cy="252095"/>
    <xdr:sp macro="" textlink="">
      <xdr:nvSpPr>
        <xdr:cNvPr id="458" name="テキスト ボックス 457"/>
        <xdr:cNvSpPr txBox="1"/>
      </xdr:nvSpPr>
      <xdr:spPr>
        <a:xfrm>
          <a:off x="6008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8645" cy="252095"/>
    <xdr:sp macro="" textlink="">
      <xdr:nvSpPr>
        <xdr:cNvPr id="460" name="テキスト ボックス 459"/>
        <xdr:cNvSpPr txBox="1"/>
      </xdr:nvSpPr>
      <xdr:spPr>
        <a:xfrm>
          <a:off x="6008370" y="15256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62" name="テキスト ボックス 461"/>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4" name="直線コネクタ 463"/>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2095"/>
    <xdr:sp macro="" textlink="">
      <xdr:nvSpPr>
        <xdr:cNvPr id="465" name="普通建設事業費 （ うち更新整備　）最小値テキスト"/>
        <xdr:cNvSpPr txBox="1"/>
      </xdr:nvSpPr>
      <xdr:spPr>
        <a:xfrm>
          <a:off x="10528300" y="169938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6" name="直線コネクタ 465"/>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7"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8" name="直線コネクタ 467"/>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59055</xdr:rowOff>
    </xdr:from>
    <xdr:to xmlns:xdr="http://schemas.openxmlformats.org/drawingml/2006/spreadsheetDrawing">
      <xdr:col>55</xdr:col>
      <xdr:colOff>0</xdr:colOff>
      <xdr:row>97</xdr:row>
      <xdr:rowOff>6350</xdr:rowOff>
    </xdr:to>
    <xdr:cxnSp macro="">
      <xdr:nvCxnSpPr>
        <xdr:cNvPr id="469" name="直線コネクタ 468"/>
        <xdr:cNvCxnSpPr/>
      </xdr:nvCxnSpPr>
      <xdr:spPr>
        <a:xfrm>
          <a:off x="9639300" y="1651825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46355</xdr:rowOff>
    </xdr:from>
    <xdr:ext cx="534670" cy="259080"/>
    <xdr:sp macro="" textlink="">
      <xdr:nvSpPr>
        <xdr:cNvPr id="470" name="普通建設事業費 （ うち更新整備　）平均値テキスト"/>
        <xdr:cNvSpPr txBox="1"/>
      </xdr:nvSpPr>
      <xdr:spPr>
        <a:xfrm>
          <a:off x="10528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1" name="フローチャート: 判断 470"/>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66040</xdr:rowOff>
    </xdr:from>
    <xdr:to xmlns:xdr="http://schemas.openxmlformats.org/drawingml/2006/spreadsheetDrawing">
      <xdr:col>50</xdr:col>
      <xdr:colOff>114300</xdr:colOff>
      <xdr:row>96</xdr:row>
      <xdr:rowOff>59055</xdr:rowOff>
    </xdr:to>
    <xdr:cxnSp macro="">
      <xdr:nvCxnSpPr>
        <xdr:cNvPr id="472" name="直線コネクタ 471"/>
        <xdr:cNvCxnSpPr/>
      </xdr:nvCxnSpPr>
      <xdr:spPr>
        <a:xfrm>
          <a:off x="8750300" y="1635379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3" name="フローチャート: 判断 472"/>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144145</xdr:rowOff>
    </xdr:from>
    <xdr:ext cx="527685" cy="252095"/>
    <xdr:sp macro="" textlink="">
      <xdr:nvSpPr>
        <xdr:cNvPr id="474" name="テキスト ボックス 473"/>
        <xdr:cNvSpPr txBox="1"/>
      </xdr:nvSpPr>
      <xdr:spPr>
        <a:xfrm>
          <a:off x="9371965" y="166033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66040</xdr:rowOff>
    </xdr:from>
    <xdr:to xmlns:xdr="http://schemas.openxmlformats.org/drawingml/2006/spreadsheetDrawing">
      <xdr:col>45</xdr:col>
      <xdr:colOff>177800</xdr:colOff>
      <xdr:row>96</xdr:row>
      <xdr:rowOff>127635</xdr:rowOff>
    </xdr:to>
    <xdr:cxnSp macro="">
      <xdr:nvCxnSpPr>
        <xdr:cNvPr id="475" name="直線コネクタ 474"/>
        <xdr:cNvCxnSpPr/>
      </xdr:nvCxnSpPr>
      <xdr:spPr>
        <a:xfrm flipV="1">
          <a:off x="7861300" y="1635379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6" name="フローチャート: 判断 475"/>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77470</xdr:rowOff>
    </xdr:from>
    <xdr:ext cx="527685" cy="252095"/>
    <xdr:sp macro="" textlink="">
      <xdr:nvSpPr>
        <xdr:cNvPr id="477" name="テキスト ボックス 476"/>
        <xdr:cNvSpPr txBox="1"/>
      </xdr:nvSpPr>
      <xdr:spPr>
        <a:xfrm>
          <a:off x="8482965" y="16536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123825</xdr:rowOff>
    </xdr:from>
    <xdr:to xmlns:xdr="http://schemas.openxmlformats.org/drawingml/2006/spreadsheetDrawing">
      <xdr:col>41</xdr:col>
      <xdr:colOff>50800</xdr:colOff>
      <xdr:row>96</xdr:row>
      <xdr:rowOff>127635</xdr:rowOff>
    </xdr:to>
    <xdr:cxnSp macro="">
      <xdr:nvCxnSpPr>
        <xdr:cNvPr id="478" name="直線コネクタ 477"/>
        <xdr:cNvCxnSpPr/>
      </xdr:nvCxnSpPr>
      <xdr:spPr>
        <a:xfrm>
          <a:off x="6972300" y="1641157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9" name="フローチャート: 判断 478"/>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105410</xdr:rowOff>
    </xdr:from>
    <xdr:ext cx="527685" cy="259080"/>
    <xdr:sp macro="" textlink="">
      <xdr:nvSpPr>
        <xdr:cNvPr id="480" name="テキスト ボックス 479"/>
        <xdr:cNvSpPr txBox="1"/>
      </xdr:nvSpPr>
      <xdr:spPr>
        <a:xfrm>
          <a:off x="7593965" y="162217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81" name="フローチャート: 判断 480"/>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152400</xdr:rowOff>
    </xdr:from>
    <xdr:ext cx="527685" cy="259080"/>
    <xdr:sp macro="" textlink="">
      <xdr:nvSpPr>
        <xdr:cNvPr id="482" name="テキスト ボックス 481"/>
        <xdr:cNvSpPr txBox="1"/>
      </xdr:nvSpPr>
      <xdr:spPr>
        <a:xfrm>
          <a:off x="6704965" y="16611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127000</xdr:rowOff>
    </xdr:from>
    <xdr:to xmlns:xdr="http://schemas.openxmlformats.org/drawingml/2006/spreadsheetDrawing">
      <xdr:col>55</xdr:col>
      <xdr:colOff>50800</xdr:colOff>
      <xdr:row>97</xdr:row>
      <xdr:rowOff>57150</xdr:rowOff>
    </xdr:to>
    <xdr:sp macro="" textlink="">
      <xdr:nvSpPr>
        <xdr:cNvPr id="488" name="楕円 487"/>
        <xdr:cNvSpPr/>
      </xdr:nvSpPr>
      <xdr:spPr>
        <a:xfrm>
          <a:off x="10426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105410</xdr:rowOff>
    </xdr:from>
    <xdr:ext cx="534670" cy="259080"/>
    <xdr:sp macro="" textlink="">
      <xdr:nvSpPr>
        <xdr:cNvPr id="489" name="普通建設事業費 （ うち更新整備　）該当値テキスト"/>
        <xdr:cNvSpPr txBox="1"/>
      </xdr:nvSpPr>
      <xdr:spPr>
        <a:xfrm>
          <a:off x="10528300" y="1656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8255</xdr:rowOff>
    </xdr:from>
    <xdr:to xmlns:xdr="http://schemas.openxmlformats.org/drawingml/2006/spreadsheetDrawing">
      <xdr:col>50</xdr:col>
      <xdr:colOff>165100</xdr:colOff>
      <xdr:row>96</xdr:row>
      <xdr:rowOff>109855</xdr:rowOff>
    </xdr:to>
    <xdr:sp macro="" textlink="">
      <xdr:nvSpPr>
        <xdr:cNvPr id="490" name="楕円 489"/>
        <xdr:cNvSpPr/>
      </xdr:nvSpPr>
      <xdr:spPr>
        <a:xfrm>
          <a:off x="95885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126365</xdr:rowOff>
    </xdr:from>
    <xdr:ext cx="527685" cy="259080"/>
    <xdr:sp macro="" textlink="">
      <xdr:nvSpPr>
        <xdr:cNvPr id="491" name="テキスト ボックス 490"/>
        <xdr:cNvSpPr txBox="1"/>
      </xdr:nvSpPr>
      <xdr:spPr>
        <a:xfrm>
          <a:off x="9371965" y="162426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15240</xdr:rowOff>
    </xdr:from>
    <xdr:to xmlns:xdr="http://schemas.openxmlformats.org/drawingml/2006/spreadsheetDrawing">
      <xdr:col>46</xdr:col>
      <xdr:colOff>38100</xdr:colOff>
      <xdr:row>95</xdr:row>
      <xdr:rowOff>116840</xdr:rowOff>
    </xdr:to>
    <xdr:sp macro="" textlink="">
      <xdr:nvSpPr>
        <xdr:cNvPr id="492" name="楕円 491"/>
        <xdr:cNvSpPr/>
      </xdr:nvSpPr>
      <xdr:spPr>
        <a:xfrm>
          <a:off x="869950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133350</xdr:rowOff>
    </xdr:from>
    <xdr:ext cx="527685" cy="252095"/>
    <xdr:sp macro="" textlink="">
      <xdr:nvSpPr>
        <xdr:cNvPr id="493" name="テキスト ボックス 492"/>
        <xdr:cNvSpPr txBox="1"/>
      </xdr:nvSpPr>
      <xdr:spPr>
        <a:xfrm>
          <a:off x="8482965" y="16078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76835</xdr:rowOff>
    </xdr:from>
    <xdr:to xmlns:xdr="http://schemas.openxmlformats.org/drawingml/2006/spreadsheetDrawing">
      <xdr:col>41</xdr:col>
      <xdr:colOff>101600</xdr:colOff>
      <xdr:row>97</xdr:row>
      <xdr:rowOff>6985</xdr:rowOff>
    </xdr:to>
    <xdr:sp macro="" textlink="">
      <xdr:nvSpPr>
        <xdr:cNvPr id="494" name="楕円 493"/>
        <xdr:cNvSpPr/>
      </xdr:nvSpPr>
      <xdr:spPr>
        <a:xfrm>
          <a:off x="7810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169545</xdr:rowOff>
    </xdr:from>
    <xdr:ext cx="527685" cy="252095"/>
    <xdr:sp macro="" textlink="">
      <xdr:nvSpPr>
        <xdr:cNvPr id="495" name="テキスト ボックス 494"/>
        <xdr:cNvSpPr txBox="1"/>
      </xdr:nvSpPr>
      <xdr:spPr>
        <a:xfrm>
          <a:off x="7593965" y="166287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73025</xdr:rowOff>
    </xdr:from>
    <xdr:to xmlns:xdr="http://schemas.openxmlformats.org/drawingml/2006/spreadsheetDrawing">
      <xdr:col>36</xdr:col>
      <xdr:colOff>165100</xdr:colOff>
      <xdr:row>96</xdr:row>
      <xdr:rowOff>3175</xdr:rowOff>
    </xdr:to>
    <xdr:sp macro="" textlink="">
      <xdr:nvSpPr>
        <xdr:cNvPr id="496" name="楕円 495"/>
        <xdr:cNvSpPr/>
      </xdr:nvSpPr>
      <xdr:spPr>
        <a:xfrm>
          <a:off x="6921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19685</xdr:rowOff>
    </xdr:from>
    <xdr:ext cx="527685" cy="252095"/>
    <xdr:sp macro="" textlink="">
      <xdr:nvSpPr>
        <xdr:cNvPr id="497" name="テキスト ボックス 496"/>
        <xdr:cNvSpPr txBox="1"/>
      </xdr:nvSpPr>
      <xdr:spPr>
        <a:xfrm>
          <a:off x="6704965" y="161359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6" name="テキスト ボックス 505"/>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935" cy="252095"/>
    <xdr:sp macro="" textlink="">
      <xdr:nvSpPr>
        <xdr:cNvPr id="509" name="テキスト ボックス 508"/>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095"/>
    <xdr:sp macro="" textlink="">
      <xdr:nvSpPr>
        <xdr:cNvPr id="511" name="テキスト ボックス 510"/>
        <xdr:cNvSpPr txBox="1"/>
      </xdr:nvSpPr>
      <xdr:spPr>
        <a:xfrm>
          <a:off x="11914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095"/>
    <xdr:sp macro="" textlink="">
      <xdr:nvSpPr>
        <xdr:cNvPr id="513" name="テキスト ボックス 512"/>
        <xdr:cNvSpPr txBox="1"/>
      </xdr:nvSpPr>
      <xdr:spPr>
        <a:xfrm>
          <a:off x="11914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095"/>
    <xdr:sp macro="" textlink="">
      <xdr:nvSpPr>
        <xdr:cNvPr id="515" name="テキスト ボックス 514"/>
        <xdr:cNvSpPr txBox="1"/>
      </xdr:nvSpPr>
      <xdr:spPr>
        <a:xfrm>
          <a:off x="11914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7" name="テキスト ボックス 516"/>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2095"/>
    <xdr:sp macro="" textlink="">
      <xdr:nvSpPr>
        <xdr:cNvPr id="520" name="災害復旧事業費最小値テキスト"/>
        <xdr:cNvSpPr txBox="1"/>
      </xdr:nvSpPr>
      <xdr:spPr>
        <a:xfrm>
          <a:off x="16370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22"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3" name="直線コネクタ 522"/>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23495</xdr:rowOff>
    </xdr:from>
    <xdr:to xmlns:xdr="http://schemas.openxmlformats.org/drawingml/2006/spreadsheetDrawing">
      <xdr:col>85</xdr:col>
      <xdr:colOff>127000</xdr:colOff>
      <xdr:row>38</xdr:row>
      <xdr:rowOff>139065</xdr:rowOff>
    </xdr:to>
    <xdr:cxnSp macro="">
      <xdr:nvCxnSpPr>
        <xdr:cNvPr id="524" name="直線コネクタ 523"/>
        <xdr:cNvCxnSpPr/>
      </xdr:nvCxnSpPr>
      <xdr:spPr>
        <a:xfrm flipV="1">
          <a:off x="15481300" y="5509895"/>
          <a:ext cx="838200" cy="1144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80010</xdr:rowOff>
    </xdr:from>
    <xdr:ext cx="469900" cy="259080"/>
    <xdr:sp macro="" textlink="">
      <xdr:nvSpPr>
        <xdr:cNvPr id="525"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6" name="フローチャート: 判断 525"/>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128905</xdr:rowOff>
    </xdr:from>
    <xdr:to xmlns:xdr="http://schemas.openxmlformats.org/drawingml/2006/spreadsheetDrawing">
      <xdr:col>81</xdr:col>
      <xdr:colOff>50800</xdr:colOff>
      <xdr:row>38</xdr:row>
      <xdr:rowOff>139065</xdr:rowOff>
    </xdr:to>
    <xdr:cxnSp macro="">
      <xdr:nvCxnSpPr>
        <xdr:cNvPr id="527" name="直線コネクタ 526"/>
        <xdr:cNvCxnSpPr/>
      </xdr:nvCxnSpPr>
      <xdr:spPr>
        <a:xfrm>
          <a:off x="14592300" y="6644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8" name="フローチャート: 判断 527"/>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62915" cy="252095"/>
    <xdr:sp macro="" textlink="">
      <xdr:nvSpPr>
        <xdr:cNvPr id="529" name="テキスト ボックス 528"/>
        <xdr:cNvSpPr txBox="1"/>
      </xdr:nvSpPr>
      <xdr:spPr>
        <a:xfrm>
          <a:off x="15246350" y="61931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128905</xdr:rowOff>
    </xdr:from>
    <xdr:to xmlns:xdr="http://schemas.openxmlformats.org/drawingml/2006/spreadsheetDrawing">
      <xdr:col>76</xdr:col>
      <xdr:colOff>114300</xdr:colOff>
      <xdr:row>38</xdr:row>
      <xdr:rowOff>139700</xdr:rowOff>
    </xdr:to>
    <xdr:cxnSp macro="">
      <xdr:nvCxnSpPr>
        <xdr:cNvPr id="530" name="直線コネクタ 529"/>
        <xdr:cNvCxnSpPr/>
      </xdr:nvCxnSpPr>
      <xdr:spPr>
        <a:xfrm flipV="1">
          <a:off x="13703300" y="6644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31" name="フローチャート: 判断 530"/>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83820</xdr:rowOff>
    </xdr:from>
    <xdr:ext cx="462915" cy="259080"/>
    <xdr:sp macro="" textlink="">
      <xdr:nvSpPr>
        <xdr:cNvPr id="532" name="テキスト ボックス 531"/>
        <xdr:cNvSpPr txBox="1"/>
      </xdr:nvSpPr>
      <xdr:spPr>
        <a:xfrm>
          <a:off x="14357350" y="6084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48260</xdr:rowOff>
    </xdr:from>
    <xdr:to xmlns:xdr="http://schemas.openxmlformats.org/drawingml/2006/spreadsheetDrawing">
      <xdr:col>71</xdr:col>
      <xdr:colOff>177800</xdr:colOff>
      <xdr:row>38</xdr:row>
      <xdr:rowOff>139700</xdr:rowOff>
    </xdr:to>
    <xdr:cxnSp macro="">
      <xdr:nvCxnSpPr>
        <xdr:cNvPr id="533" name="直線コネクタ 532"/>
        <xdr:cNvCxnSpPr/>
      </xdr:nvCxnSpPr>
      <xdr:spPr>
        <a:xfrm>
          <a:off x="12814300" y="6563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68580</xdr:rowOff>
    </xdr:to>
    <xdr:sp macro="" textlink="">
      <xdr:nvSpPr>
        <xdr:cNvPr id="534" name="フローチャート: 判断 533"/>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86360</xdr:rowOff>
    </xdr:from>
    <xdr:ext cx="462915" cy="252095"/>
    <xdr:sp macro="" textlink="">
      <xdr:nvSpPr>
        <xdr:cNvPr id="535" name="テキスト ボックス 534"/>
        <xdr:cNvSpPr txBox="1"/>
      </xdr:nvSpPr>
      <xdr:spPr>
        <a:xfrm>
          <a:off x="13468350" y="60871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6" name="フローチャート: 判断 535"/>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119380</xdr:rowOff>
    </xdr:from>
    <xdr:ext cx="462915" cy="259080"/>
    <xdr:sp macro="" textlink="">
      <xdr:nvSpPr>
        <xdr:cNvPr id="537" name="テキスト ボックス 536"/>
        <xdr:cNvSpPr txBox="1"/>
      </xdr:nvSpPr>
      <xdr:spPr>
        <a:xfrm>
          <a:off x="12579350" y="61201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144145</xdr:rowOff>
    </xdr:from>
    <xdr:to xmlns:xdr="http://schemas.openxmlformats.org/drawingml/2006/spreadsheetDrawing">
      <xdr:col>85</xdr:col>
      <xdr:colOff>177800</xdr:colOff>
      <xdr:row>32</xdr:row>
      <xdr:rowOff>74930</xdr:rowOff>
    </xdr:to>
    <xdr:sp macro="" textlink="">
      <xdr:nvSpPr>
        <xdr:cNvPr id="543" name="楕円 542"/>
        <xdr:cNvSpPr/>
      </xdr:nvSpPr>
      <xdr:spPr>
        <a:xfrm>
          <a:off x="162687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59055</xdr:rowOff>
    </xdr:from>
    <xdr:ext cx="534670" cy="259080"/>
    <xdr:sp macro="" textlink="">
      <xdr:nvSpPr>
        <xdr:cNvPr id="544" name="災害復旧事業費該当値テキスト"/>
        <xdr:cNvSpPr txBox="1"/>
      </xdr:nvSpPr>
      <xdr:spPr>
        <a:xfrm>
          <a:off x="16370300" y="537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45" name="楕円 544"/>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2570" cy="259080"/>
    <xdr:sp macro="" textlink="">
      <xdr:nvSpPr>
        <xdr:cNvPr id="546" name="テキスト ボックス 545"/>
        <xdr:cNvSpPr txBox="1"/>
      </xdr:nvSpPr>
      <xdr:spPr>
        <a:xfrm>
          <a:off x="15356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78105</xdr:rowOff>
    </xdr:from>
    <xdr:to xmlns:xdr="http://schemas.openxmlformats.org/drawingml/2006/spreadsheetDrawing">
      <xdr:col>76</xdr:col>
      <xdr:colOff>165100</xdr:colOff>
      <xdr:row>39</xdr:row>
      <xdr:rowOff>8255</xdr:rowOff>
    </xdr:to>
    <xdr:sp macro="" textlink="">
      <xdr:nvSpPr>
        <xdr:cNvPr id="547" name="楕円 546"/>
        <xdr:cNvSpPr/>
      </xdr:nvSpPr>
      <xdr:spPr>
        <a:xfrm>
          <a:off x="14541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170815</xdr:rowOff>
    </xdr:from>
    <xdr:ext cx="378460" cy="258445"/>
    <xdr:sp macro="" textlink="">
      <xdr:nvSpPr>
        <xdr:cNvPr id="548" name="テキスト ボックス 547"/>
        <xdr:cNvSpPr txBox="1"/>
      </xdr:nvSpPr>
      <xdr:spPr>
        <a:xfrm>
          <a:off x="14403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2570" cy="259080"/>
    <xdr:sp macro="" textlink="">
      <xdr:nvSpPr>
        <xdr:cNvPr id="550" name="テキスト ボックス 549"/>
        <xdr:cNvSpPr txBox="1"/>
      </xdr:nvSpPr>
      <xdr:spPr>
        <a:xfrm>
          <a:off x="1357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168910</xdr:rowOff>
    </xdr:from>
    <xdr:to xmlns:xdr="http://schemas.openxmlformats.org/drawingml/2006/spreadsheetDrawing">
      <xdr:col>67</xdr:col>
      <xdr:colOff>101600</xdr:colOff>
      <xdr:row>38</xdr:row>
      <xdr:rowOff>99060</xdr:rowOff>
    </xdr:to>
    <xdr:sp macro="" textlink="">
      <xdr:nvSpPr>
        <xdr:cNvPr id="551" name="楕円 550"/>
        <xdr:cNvSpPr/>
      </xdr:nvSpPr>
      <xdr:spPr>
        <a:xfrm>
          <a:off x="1276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90170</xdr:rowOff>
    </xdr:from>
    <xdr:ext cx="462915" cy="259080"/>
    <xdr:sp macro="" textlink="">
      <xdr:nvSpPr>
        <xdr:cNvPr id="552" name="テキスト ボックス 551"/>
        <xdr:cNvSpPr txBox="1"/>
      </xdr:nvSpPr>
      <xdr:spPr>
        <a:xfrm>
          <a:off x="12579350" y="66052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61" name="テキスト ボックス 560"/>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2095"/>
    <xdr:sp macro="" textlink="">
      <xdr:nvSpPr>
        <xdr:cNvPr id="564" name="テキスト ボックス 563"/>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2095"/>
    <xdr:sp macro="" textlink="">
      <xdr:nvSpPr>
        <xdr:cNvPr id="566" name="テキスト ボックス 565"/>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080"/>
    <xdr:sp macro="" textlink="">
      <xdr:nvSpPr>
        <xdr:cNvPr id="578" name="テキスト ボックス 577"/>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080"/>
    <xdr:sp macro="" textlink="">
      <xdr:nvSpPr>
        <xdr:cNvPr id="581" name="テキスト ボックス 580"/>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9080"/>
    <xdr:sp macro="" textlink="">
      <xdr:nvSpPr>
        <xdr:cNvPr id="584" name="テキスト ボックス 583"/>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080"/>
    <xdr:sp macro="" textlink="">
      <xdr:nvSpPr>
        <xdr:cNvPr id="586" name="テキスト ボックス 585"/>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9080"/>
    <xdr:sp macro="" textlink="">
      <xdr:nvSpPr>
        <xdr:cNvPr id="595" name="テキスト ボックス 594"/>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2570" cy="259080"/>
    <xdr:sp macro="" textlink="">
      <xdr:nvSpPr>
        <xdr:cNvPr id="597" name="テキスト ボックス 596"/>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9080"/>
    <xdr:sp macro="" textlink="">
      <xdr:nvSpPr>
        <xdr:cNvPr id="599" name="テキスト ボックス 598"/>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9080"/>
    <xdr:sp macro="" textlink="">
      <xdr:nvSpPr>
        <xdr:cNvPr id="601" name="テキスト ボックス 600"/>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0" name="テキスト ボックス 609"/>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9080"/>
    <xdr:sp macro="" textlink="">
      <xdr:nvSpPr>
        <xdr:cNvPr id="613" name="テキスト ボックス 612"/>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095"/>
    <xdr:sp macro="" textlink="">
      <xdr:nvSpPr>
        <xdr:cNvPr id="617" name="テキスト ボックス 616"/>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645" cy="259080"/>
    <xdr:sp macro="" textlink="">
      <xdr:nvSpPr>
        <xdr:cNvPr id="621" name="テキスト ボックス 620"/>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23" name="テキスト ボックス 622"/>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5" name="直線コネクタ 624"/>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52095"/>
    <xdr:sp macro="" textlink="">
      <xdr:nvSpPr>
        <xdr:cNvPr id="626" name="公債費最小値テキスト"/>
        <xdr:cNvSpPr txBox="1"/>
      </xdr:nvSpPr>
      <xdr:spPr>
        <a:xfrm>
          <a:off x="16370300" y="134385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7" name="直線コネクタ 626"/>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2095"/>
    <xdr:sp macro="" textlink="">
      <xdr:nvSpPr>
        <xdr:cNvPr id="628" name="公債費最大値テキスト"/>
        <xdr:cNvSpPr txBox="1"/>
      </xdr:nvSpPr>
      <xdr:spPr>
        <a:xfrm>
          <a:off x="16370300" y="119392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9" name="直線コネクタ 628"/>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1270</xdr:rowOff>
    </xdr:from>
    <xdr:to xmlns:xdr="http://schemas.openxmlformats.org/drawingml/2006/spreadsheetDrawing">
      <xdr:col>85</xdr:col>
      <xdr:colOff>127000</xdr:colOff>
      <xdr:row>75</xdr:row>
      <xdr:rowOff>50800</xdr:rowOff>
    </xdr:to>
    <xdr:cxnSp macro="">
      <xdr:nvCxnSpPr>
        <xdr:cNvPr id="630" name="直線コネクタ 629"/>
        <xdr:cNvCxnSpPr/>
      </xdr:nvCxnSpPr>
      <xdr:spPr>
        <a:xfrm flipV="1">
          <a:off x="15481300" y="128600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115570</xdr:rowOff>
    </xdr:from>
    <xdr:ext cx="534670" cy="259080"/>
    <xdr:sp macro="" textlink="">
      <xdr:nvSpPr>
        <xdr:cNvPr id="631" name="公債費平均値テキスト"/>
        <xdr:cNvSpPr txBox="1"/>
      </xdr:nvSpPr>
      <xdr:spPr>
        <a:xfrm>
          <a:off x="16370300" y="12802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32" name="フローチャート: 判断 631"/>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50800</xdr:rowOff>
    </xdr:from>
    <xdr:to xmlns:xdr="http://schemas.openxmlformats.org/drawingml/2006/spreadsheetDrawing">
      <xdr:col>81</xdr:col>
      <xdr:colOff>50800</xdr:colOff>
      <xdr:row>75</xdr:row>
      <xdr:rowOff>98425</xdr:rowOff>
    </xdr:to>
    <xdr:cxnSp macro="">
      <xdr:nvCxnSpPr>
        <xdr:cNvPr id="633" name="直線コネクタ 632"/>
        <xdr:cNvCxnSpPr/>
      </xdr:nvCxnSpPr>
      <xdr:spPr>
        <a:xfrm flipV="1">
          <a:off x="14592300" y="129095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4" name="フローチャート: 判断 633"/>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89535</xdr:rowOff>
    </xdr:from>
    <xdr:ext cx="527685" cy="252095"/>
    <xdr:sp macro="" textlink="">
      <xdr:nvSpPr>
        <xdr:cNvPr id="635" name="テキスト ボックス 634"/>
        <xdr:cNvSpPr txBox="1"/>
      </xdr:nvSpPr>
      <xdr:spPr>
        <a:xfrm>
          <a:off x="15213965" y="12605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98425</xdr:rowOff>
    </xdr:from>
    <xdr:to xmlns:xdr="http://schemas.openxmlformats.org/drawingml/2006/spreadsheetDrawing">
      <xdr:col>76</xdr:col>
      <xdr:colOff>114300</xdr:colOff>
      <xdr:row>75</xdr:row>
      <xdr:rowOff>111760</xdr:rowOff>
    </xdr:to>
    <xdr:cxnSp macro="">
      <xdr:nvCxnSpPr>
        <xdr:cNvPr id="636" name="直線コネクタ 635"/>
        <xdr:cNvCxnSpPr/>
      </xdr:nvCxnSpPr>
      <xdr:spPr>
        <a:xfrm flipV="1">
          <a:off x="13703300" y="12957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7" name="フローチャート: 判断 636"/>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27685" cy="252095"/>
    <xdr:sp macro="" textlink="">
      <xdr:nvSpPr>
        <xdr:cNvPr id="638" name="テキスト ボックス 637"/>
        <xdr:cNvSpPr txBox="1"/>
      </xdr:nvSpPr>
      <xdr:spPr>
        <a:xfrm>
          <a:off x="14324965" y="12616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111760</xdr:rowOff>
    </xdr:from>
    <xdr:to xmlns:xdr="http://schemas.openxmlformats.org/drawingml/2006/spreadsheetDrawing">
      <xdr:col>71</xdr:col>
      <xdr:colOff>177800</xdr:colOff>
      <xdr:row>75</xdr:row>
      <xdr:rowOff>151130</xdr:rowOff>
    </xdr:to>
    <xdr:cxnSp macro="">
      <xdr:nvCxnSpPr>
        <xdr:cNvPr id="639" name="直線コネクタ 638"/>
        <xdr:cNvCxnSpPr/>
      </xdr:nvCxnSpPr>
      <xdr:spPr>
        <a:xfrm flipV="1">
          <a:off x="12814300" y="129705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25400</xdr:rowOff>
    </xdr:from>
    <xdr:to xmlns:xdr="http://schemas.openxmlformats.org/drawingml/2006/spreadsheetDrawing">
      <xdr:col>72</xdr:col>
      <xdr:colOff>38100</xdr:colOff>
      <xdr:row>75</xdr:row>
      <xdr:rowOff>127000</xdr:rowOff>
    </xdr:to>
    <xdr:sp macro="" textlink="">
      <xdr:nvSpPr>
        <xdr:cNvPr id="640" name="フローチャート: 判断 639"/>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143510</xdr:rowOff>
    </xdr:from>
    <xdr:ext cx="527685" cy="252095"/>
    <xdr:sp macro="" textlink="">
      <xdr:nvSpPr>
        <xdr:cNvPr id="641" name="テキスト ボックス 640"/>
        <xdr:cNvSpPr txBox="1"/>
      </xdr:nvSpPr>
      <xdr:spPr>
        <a:xfrm>
          <a:off x="13435965" y="12659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141605</xdr:rowOff>
    </xdr:to>
    <xdr:sp macro="" textlink="">
      <xdr:nvSpPr>
        <xdr:cNvPr id="642" name="フローチャート: 判断 641"/>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158115</xdr:rowOff>
    </xdr:from>
    <xdr:ext cx="527685" cy="252095"/>
    <xdr:sp macro="" textlink="">
      <xdr:nvSpPr>
        <xdr:cNvPr id="643" name="テキスト ボックス 642"/>
        <xdr:cNvSpPr txBox="1"/>
      </xdr:nvSpPr>
      <xdr:spPr>
        <a:xfrm>
          <a:off x="12546965" y="126739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121920</xdr:rowOff>
    </xdr:from>
    <xdr:to xmlns:xdr="http://schemas.openxmlformats.org/drawingml/2006/spreadsheetDrawing">
      <xdr:col>85</xdr:col>
      <xdr:colOff>177800</xdr:colOff>
      <xdr:row>75</xdr:row>
      <xdr:rowOff>52070</xdr:rowOff>
    </xdr:to>
    <xdr:sp macro="" textlink="">
      <xdr:nvSpPr>
        <xdr:cNvPr id="649" name="楕円 648"/>
        <xdr:cNvSpPr/>
      </xdr:nvSpPr>
      <xdr:spPr>
        <a:xfrm>
          <a:off x="162687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144780</xdr:rowOff>
    </xdr:from>
    <xdr:ext cx="534670" cy="252095"/>
    <xdr:sp macro="" textlink="">
      <xdr:nvSpPr>
        <xdr:cNvPr id="650" name="公債費該当値テキスト"/>
        <xdr:cNvSpPr txBox="1"/>
      </xdr:nvSpPr>
      <xdr:spPr>
        <a:xfrm>
          <a:off x="16370300" y="126606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0</xdr:rowOff>
    </xdr:from>
    <xdr:to xmlns:xdr="http://schemas.openxmlformats.org/drawingml/2006/spreadsheetDrawing">
      <xdr:col>81</xdr:col>
      <xdr:colOff>101600</xdr:colOff>
      <xdr:row>75</xdr:row>
      <xdr:rowOff>101600</xdr:rowOff>
    </xdr:to>
    <xdr:sp macro="" textlink="">
      <xdr:nvSpPr>
        <xdr:cNvPr id="651" name="楕円 650"/>
        <xdr:cNvSpPr/>
      </xdr:nvSpPr>
      <xdr:spPr>
        <a:xfrm>
          <a:off x="154305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92710</xdr:rowOff>
    </xdr:from>
    <xdr:ext cx="527685" cy="259080"/>
    <xdr:sp macro="" textlink="">
      <xdr:nvSpPr>
        <xdr:cNvPr id="652" name="テキスト ボックス 651"/>
        <xdr:cNvSpPr txBox="1"/>
      </xdr:nvSpPr>
      <xdr:spPr>
        <a:xfrm>
          <a:off x="15213965" y="1295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47625</xdr:rowOff>
    </xdr:from>
    <xdr:to xmlns:xdr="http://schemas.openxmlformats.org/drawingml/2006/spreadsheetDrawing">
      <xdr:col>76</xdr:col>
      <xdr:colOff>165100</xdr:colOff>
      <xdr:row>75</xdr:row>
      <xdr:rowOff>149225</xdr:rowOff>
    </xdr:to>
    <xdr:sp macro="" textlink="">
      <xdr:nvSpPr>
        <xdr:cNvPr id="653" name="楕円 652"/>
        <xdr:cNvSpPr/>
      </xdr:nvSpPr>
      <xdr:spPr>
        <a:xfrm>
          <a:off x="14541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140335</xdr:rowOff>
    </xdr:from>
    <xdr:ext cx="527685" cy="259080"/>
    <xdr:sp macro="" textlink="">
      <xdr:nvSpPr>
        <xdr:cNvPr id="654" name="テキスト ボックス 653"/>
        <xdr:cNvSpPr txBox="1"/>
      </xdr:nvSpPr>
      <xdr:spPr>
        <a:xfrm>
          <a:off x="14324965" y="129990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60960</xdr:rowOff>
    </xdr:from>
    <xdr:to xmlns:xdr="http://schemas.openxmlformats.org/drawingml/2006/spreadsheetDrawing">
      <xdr:col>72</xdr:col>
      <xdr:colOff>38100</xdr:colOff>
      <xdr:row>75</xdr:row>
      <xdr:rowOff>162560</xdr:rowOff>
    </xdr:to>
    <xdr:sp macro="" textlink="">
      <xdr:nvSpPr>
        <xdr:cNvPr id="655" name="楕円 654"/>
        <xdr:cNvSpPr/>
      </xdr:nvSpPr>
      <xdr:spPr>
        <a:xfrm>
          <a:off x="13652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153670</xdr:rowOff>
    </xdr:from>
    <xdr:ext cx="527685" cy="259080"/>
    <xdr:sp macro="" textlink="">
      <xdr:nvSpPr>
        <xdr:cNvPr id="656" name="テキスト ボックス 655"/>
        <xdr:cNvSpPr txBox="1"/>
      </xdr:nvSpPr>
      <xdr:spPr>
        <a:xfrm>
          <a:off x="13435965" y="13012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100330</xdr:rowOff>
    </xdr:from>
    <xdr:to xmlns:xdr="http://schemas.openxmlformats.org/drawingml/2006/spreadsheetDrawing">
      <xdr:col>67</xdr:col>
      <xdr:colOff>101600</xdr:colOff>
      <xdr:row>76</xdr:row>
      <xdr:rowOff>30480</xdr:rowOff>
    </xdr:to>
    <xdr:sp macro="" textlink="">
      <xdr:nvSpPr>
        <xdr:cNvPr id="657" name="楕円 656"/>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21590</xdr:rowOff>
    </xdr:from>
    <xdr:ext cx="527685" cy="259080"/>
    <xdr:sp macro="" textlink="">
      <xdr:nvSpPr>
        <xdr:cNvPr id="658" name="テキスト ボックス 657"/>
        <xdr:cNvSpPr txBox="1"/>
      </xdr:nvSpPr>
      <xdr:spPr>
        <a:xfrm>
          <a:off x="12546965" y="13051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7" name="テキスト ボックス 666"/>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70" name="テキスト ボックス 669"/>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095"/>
    <xdr:sp macro="" textlink="">
      <xdr:nvSpPr>
        <xdr:cNvPr id="674" name="テキスト ボックス 673"/>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645" cy="259080"/>
    <xdr:sp macro="" textlink="">
      <xdr:nvSpPr>
        <xdr:cNvPr id="678" name="テキスト ボックス 677"/>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80" name="テキスト ボックス 679"/>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2095"/>
    <xdr:sp macro="" textlink="">
      <xdr:nvSpPr>
        <xdr:cNvPr id="683" name="積立金最小値テキスト"/>
        <xdr:cNvSpPr txBox="1"/>
      </xdr:nvSpPr>
      <xdr:spPr>
        <a:xfrm>
          <a:off x="16370300" y="170173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2095"/>
    <xdr:sp macro="" textlink="">
      <xdr:nvSpPr>
        <xdr:cNvPr id="685" name="積立金最大値テキスト"/>
        <xdr:cNvSpPr txBox="1"/>
      </xdr:nvSpPr>
      <xdr:spPr>
        <a:xfrm>
          <a:off x="16370300" y="154711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6" name="直線コネクタ 685"/>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127000</xdr:rowOff>
    </xdr:from>
    <xdr:to xmlns:xdr="http://schemas.openxmlformats.org/drawingml/2006/spreadsheetDrawing">
      <xdr:col>85</xdr:col>
      <xdr:colOff>127000</xdr:colOff>
      <xdr:row>94</xdr:row>
      <xdr:rowOff>166370</xdr:rowOff>
    </xdr:to>
    <xdr:cxnSp macro="">
      <xdr:nvCxnSpPr>
        <xdr:cNvPr id="687" name="直線コネクタ 686"/>
        <xdr:cNvCxnSpPr/>
      </xdr:nvCxnSpPr>
      <xdr:spPr>
        <a:xfrm flipV="1">
          <a:off x="15481300" y="162433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154940</xdr:rowOff>
    </xdr:from>
    <xdr:ext cx="534670" cy="252095"/>
    <xdr:sp macro="" textlink="">
      <xdr:nvSpPr>
        <xdr:cNvPr id="688" name="積立金平均値テキスト"/>
        <xdr:cNvSpPr txBox="1"/>
      </xdr:nvSpPr>
      <xdr:spPr>
        <a:xfrm>
          <a:off x="16370300" y="166141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9" name="フローチャート: 判断 688"/>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166370</xdr:rowOff>
    </xdr:from>
    <xdr:to xmlns:xdr="http://schemas.openxmlformats.org/drawingml/2006/spreadsheetDrawing">
      <xdr:col>81</xdr:col>
      <xdr:colOff>50800</xdr:colOff>
      <xdr:row>97</xdr:row>
      <xdr:rowOff>25400</xdr:rowOff>
    </xdr:to>
    <xdr:cxnSp macro="">
      <xdr:nvCxnSpPr>
        <xdr:cNvPr id="690" name="直線コネクタ 689"/>
        <xdr:cNvCxnSpPr/>
      </xdr:nvCxnSpPr>
      <xdr:spPr>
        <a:xfrm flipV="1">
          <a:off x="14592300" y="16282670"/>
          <a:ext cx="8890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91" name="フローチャート: 判断 690"/>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59690</xdr:rowOff>
    </xdr:from>
    <xdr:ext cx="527685" cy="259080"/>
    <xdr:sp macro="" textlink="">
      <xdr:nvSpPr>
        <xdr:cNvPr id="692" name="テキスト ボックス 691"/>
        <xdr:cNvSpPr txBox="1"/>
      </xdr:nvSpPr>
      <xdr:spPr>
        <a:xfrm>
          <a:off x="15213965" y="16690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25400</xdr:rowOff>
    </xdr:from>
    <xdr:to xmlns:xdr="http://schemas.openxmlformats.org/drawingml/2006/spreadsheetDrawing">
      <xdr:col>76</xdr:col>
      <xdr:colOff>114300</xdr:colOff>
      <xdr:row>97</xdr:row>
      <xdr:rowOff>116205</xdr:rowOff>
    </xdr:to>
    <xdr:cxnSp macro="">
      <xdr:nvCxnSpPr>
        <xdr:cNvPr id="693" name="直線コネクタ 692"/>
        <xdr:cNvCxnSpPr/>
      </xdr:nvCxnSpPr>
      <xdr:spPr>
        <a:xfrm flipV="1">
          <a:off x="13703300" y="166560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4" name="フローチャート: 判断 693"/>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159385</xdr:rowOff>
    </xdr:from>
    <xdr:ext cx="527685" cy="258445"/>
    <xdr:sp macro="" textlink="">
      <xdr:nvSpPr>
        <xdr:cNvPr id="695" name="テキスト ボックス 694"/>
        <xdr:cNvSpPr txBox="1"/>
      </xdr:nvSpPr>
      <xdr:spPr>
        <a:xfrm>
          <a:off x="14324965" y="167900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116205</xdr:rowOff>
    </xdr:from>
    <xdr:to xmlns:xdr="http://schemas.openxmlformats.org/drawingml/2006/spreadsheetDrawing">
      <xdr:col>71</xdr:col>
      <xdr:colOff>177800</xdr:colOff>
      <xdr:row>98</xdr:row>
      <xdr:rowOff>27305</xdr:rowOff>
    </xdr:to>
    <xdr:cxnSp macro="">
      <xdr:nvCxnSpPr>
        <xdr:cNvPr id="696" name="直線コネクタ 695"/>
        <xdr:cNvCxnSpPr/>
      </xdr:nvCxnSpPr>
      <xdr:spPr>
        <a:xfrm flipV="1">
          <a:off x="12814300" y="167468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7" name="フローチャート: 判断 696"/>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63500</xdr:rowOff>
    </xdr:from>
    <xdr:ext cx="527685" cy="252095"/>
    <xdr:sp macro="" textlink="">
      <xdr:nvSpPr>
        <xdr:cNvPr id="698" name="テキスト ボックス 697"/>
        <xdr:cNvSpPr txBox="1"/>
      </xdr:nvSpPr>
      <xdr:spPr>
        <a:xfrm>
          <a:off x="13435965" y="168656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9" name="フローチャート: 判断 698"/>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90805</xdr:rowOff>
    </xdr:from>
    <xdr:ext cx="527685" cy="258445"/>
    <xdr:sp macro="" textlink="">
      <xdr:nvSpPr>
        <xdr:cNvPr id="700" name="テキスト ボックス 699"/>
        <xdr:cNvSpPr txBox="1"/>
      </xdr:nvSpPr>
      <xdr:spPr>
        <a:xfrm>
          <a:off x="12546965" y="168929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76200</xdr:rowOff>
    </xdr:from>
    <xdr:to xmlns:xdr="http://schemas.openxmlformats.org/drawingml/2006/spreadsheetDrawing">
      <xdr:col>85</xdr:col>
      <xdr:colOff>177800</xdr:colOff>
      <xdr:row>95</xdr:row>
      <xdr:rowOff>6350</xdr:rowOff>
    </xdr:to>
    <xdr:sp macro="" textlink="">
      <xdr:nvSpPr>
        <xdr:cNvPr id="706" name="楕円 705"/>
        <xdr:cNvSpPr/>
      </xdr:nvSpPr>
      <xdr:spPr>
        <a:xfrm>
          <a:off x="162687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99060</xdr:rowOff>
    </xdr:from>
    <xdr:ext cx="534670" cy="252095"/>
    <xdr:sp macro="" textlink="">
      <xdr:nvSpPr>
        <xdr:cNvPr id="707" name="積立金該当値テキスト"/>
        <xdr:cNvSpPr txBox="1"/>
      </xdr:nvSpPr>
      <xdr:spPr>
        <a:xfrm>
          <a:off x="16370300" y="160439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115570</xdr:rowOff>
    </xdr:from>
    <xdr:to xmlns:xdr="http://schemas.openxmlformats.org/drawingml/2006/spreadsheetDrawing">
      <xdr:col>81</xdr:col>
      <xdr:colOff>101600</xdr:colOff>
      <xdr:row>95</xdr:row>
      <xdr:rowOff>45720</xdr:rowOff>
    </xdr:to>
    <xdr:sp macro="" textlink="">
      <xdr:nvSpPr>
        <xdr:cNvPr id="708" name="楕円 707"/>
        <xdr:cNvSpPr/>
      </xdr:nvSpPr>
      <xdr:spPr>
        <a:xfrm>
          <a:off x="15430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62230</xdr:rowOff>
    </xdr:from>
    <xdr:ext cx="527685" cy="259080"/>
    <xdr:sp macro="" textlink="">
      <xdr:nvSpPr>
        <xdr:cNvPr id="709" name="テキスト ボックス 708"/>
        <xdr:cNvSpPr txBox="1"/>
      </xdr:nvSpPr>
      <xdr:spPr>
        <a:xfrm>
          <a:off x="15213965" y="16007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146050</xdr:rowOff>
    </xdr:from>
    <xdr:to xmlns:xdr="http://schemas.openxmlformats.org/drawingml/2006/spreadsheetDrawing">
      <xdr:col>76</xdr:col>
      <xdr:colOff>165100</xdr:colOff>
      <xdr:row>97</xdr:row>
      <xdr:rowOff>76200</xdr:rowOff>
    </xdr:to>
    <xdr:sp macro="" textlink="">
      <xdr:nvSpPr>
        <xdr:cNvPr id="710" name="楕円 709"/>
        <xdr:cNvSpPr/>
      </xdr:nvSpPr>
      <xdr:spPr>
        <a:xfrm>
          <a:off x="14541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92710</xdr:rowOff>
    </xdr:from>
    <xdr:ext cx="527685" cy="259080"/>
    <xdr:sp macro="" textlink="">
      <xdr:nvSpPr>
        <xdr:cNvPr id="711" name="テキスト ボックス 710"/>
        <xdr:cNvSpPr txBox="1"/>
      </xdr:nvSpPr>
      <xdr:spPr>
        <a:xfrm>
          <a:off x="14324965" y="16380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712" name="楕円 711"/>
        <xdr:cNvSpPr/>
      </xdr:nvSpPr>
      <xdr:spPr>
        <a:xfrm>
          <a:off x="13652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xdr:rowOff>
    </xdr:from>
    <xdr:ext cx="527685" cy="259080"/>
    <xdr:sp macro="" textlink="">
      <xdr:nvSpPr>
        <xdr:cNvPr id="713" name="テキスト ボックス 712"/>
        <xdr:cNvSpPr txBox="1"/>
      </xdr:nvSpPr>
      <xdr:spPr>
        <a:xfrm>
          <a:off x="13435965" y="16471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714" name="楕円 713"/>
        <xdr:cNvSpPr/>
      </xdr:nvSpPr>
      <xdr:spPr>
        <a:xfrm>
          <a:off x="12763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27685" cy="259080"/>
    <xdr:sp macro="" textlink="">
      <xdr:nvSpPr>
        <xdr:cNvPr id="715" name="テキスト ボックス 714"/>
        <xdr:cNvSpPr txBox="1"/>
      </xdr:nvSpPr>
      <xdr:spPr>
        <a:xfrm>
          <a:off x="12546965" y="16553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4" name="テキスト ボックス 723"/>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935" cy="259080"/>
    <xdr:sp macro="" textlink="">
      <xdr:nvSpPr>
        <xdr:cNvPr id="727" name="テキスト ボックス 726"/>
        <xdr:cNvSpPr txBox="1"/>
      </xdr:nvSpPr>
      <xdr:spPr>
        <a:xfrm>
          <a:off x="18039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2095"/>
    <xdr:sp macro="" textlink="">
      <xdr:nvSpPr>
        <xdr:cNvPr id="729" name="テキスト ボックス 728"/>
        <xdr:cNvSpPr txBox="1"/>
      </xdr:nvSpPr>
      <xdr:spPr>
        <a:xfrm>
          <a:off x="17756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1" name="テキスト ボックス 73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2095"/>
    <xdr:sp macro="" textlink="">
      <xdr:nvSpPr>
        <xdr:cNvPr id="733" name="テキスト ボックス 732"/>
        <xdr:cNvSpPr txBox="1"/>
      </xdr:nvSpPr>
      <xdr:spPr>
        <a:xfrm>
          <a:off x="17756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5" name="テキスト ボックス 73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9" name="テキスト ボックス 738"/>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4"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5" name="直線コネクタ 744"/>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86995</xdr:rowOff>
    </xdr:from>
    <xdr:to xmlns:xdr="http://schemas.openxmlformats.org/drawingml/2006/spreadsheetDrawing">
      <xdr:col>116</xdr:col>
      <xdr:colOff>63500</xdr:colOff>
      <xdr:row>39</xdr:row>
      <xdr:rowOff>99060</xdr:rowOff>
    </xdr:to>
    <xdr:cxnSp macro="">
      <xdr:nvCxnSpPr>
        <xdr:cNvPr id="746" name="直線コネクタ 745"/>
        <xdr:cNvCxnSpPr/>
      </xdr:nvCxnSpPr>
      <xdr:spPr>
        <a:xfrm flipV="1">
          <a:off x="21323300" y="67735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7"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8" name="フローチャート: 判断 747"/>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9" name="直線コネクタ 74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50" name="フローチャート: 判断 749"/>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2915" cy="259080"/>
    <xdr:sp macro="" textlink="">
      <xdr:nvSpPr>
        <xdr:cNvPr id="751" name="テキスト ボックス 750"/>
        <xdr:cNvSpPr txBox="1"/>
      </xdr:nvSpPr>
      <xdr:spPr>
        <a:xfrm>
          <a:off x="21088350" y="63436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2" name="直線コネクタ 75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3" name="フローチャート: 判断 752"/>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62915" cy="259080"/>
    <xdr:sp macro="" textlink="">
      <xdr:nvSpPr>
        <xdr:cNvPr id="754" name="テキスト ボックス 753"/>
        <xdr:cNvSpPr txBox="1"/>
      </xdr:nvSpPr>
      <xdr:spPr>
        <a:xfrm>
          <a:off x="20199350" y="63595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5" name="直線コネクタ 75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6" name="フローチャート: 判断 755"/>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23495</xdr:rowOff>
    </xdr:from>
    <xdr:ext cx="462915" cy="259080"/>
    <xdr:sp macro="" textlink="">
      <xdr:nvSpPr>
        <xdr:cNvPr id="757" name="テキスト ボックス 756"/>
        <xdr:cNvSpPr txBox="1"/>
      </xdr:nvSpPr>
      <xdr:spPr>
        <a:xfrm>
          <a:off x="19310350" y="63671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8" name="フローチャート: 判断 757"/>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2915" cy="252095"/>
    <xdr:sp macro="" textlink="">
      <xdr:nvSpPr>
        <xdr:cNvPr id="759" name="テキスト ボックス 758"/>
        <xdr:cNvSpPr txBox="1"/>
      </xdr:nvSpPr>
      <xdr:spPr>
        <a:xfrm>
          <a:off x="18421350" y="6409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36195</xdr:rowOff>
    </xdr:from>
    <xdr:to xmlns:xdr="http://schemas.openxmlformats.org/drawingml/2006/spreadsheetDrawing">
      <xdr:col>116</xdr:col>
      <xdr:colOff>114300</xdr:colOff>
      <xdr:row>39</xdr:row>
      <xdr:rowOff>137795</xdr:rowOff>
    </xdr:to>
    <xdr:sp macro="" textlink="">
      <xdr:nvSpPr>
        <xdr:cNvPr id="765" name="楕円 764"/>
        <xdr:cNvSpPr/>
      </xdr:nvSpPr>
      <xdr:spPr>
        <a:xfrm>
          <a:off x="221107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122555</xdr:rowOff>
    </xdr:from>
    <xdr:ext cx="378460" cy="252095"/>
    <xdr:sp macro="" textlink="">
      <xdr:nvSpPr>
        <xdr:cNvPr id="766" name="投資及び出資金該当値テキスト"/>
        <xdr:cNvSpPr txBox="1"/>
      </xdr:nvSpPr>
      <xdr:spPr>
        <a:xfrm>
          <a:off x="22212300" y="66376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7" name="楕円 76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2570" cy="259080"/>
    <xdr:sp macro="" textlink="">
      <xdr:nvSpPr>
        <xdr:cNvPr id="768" name="テキスト ボックス 767"/>
        <xdr:cNvSpPr txBox="1"/>
      </xdr:nvSpPr>
      <xdr:spPr>
        <a:xfrm>
          <a:off x="21198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9" name="楕円 76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2570" cy="259080"/>
    <xdr:sp macro="" textlink="">
      <xdr:nvSpPr>
        <xdr:cNvPr id="770" name="テキスト ボックス 769"/>
        <xdr:cNvSpPr txBox="1"/>
      </xdr:nvSpPr>
      <xdr:spPr>
        <a:xfrm>
          <a:off x="20309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1" name="楕円 77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2570" cy="259080"/>
    <xdr:sp macro="" textlink="">
      <xdr:nvSpPr>
        <xdr:cNvPr id="772" name="テキスト ボックス 771"/>
        <xdr:cNvSpPr txBox="1"/>
      </xdr:nvSpPr>
      <xdr:spPr>
        <a:xfrm>
          <a:off x="19420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3" name="楕円 77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2570" cy="259080"/>
    <xdr:sp macro="" textlink="">
      <xdr:nvSpPr>
        <xdr:cNvPr id="774" name="テキスト ボックス 773"/>
        <xdr:cNvSpPr txBox="1"/>
      </xdr:nvSpPr>
      <xdr:spPr>
        <a:xfrm>
          <a:off x="18531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3" name="テキスト ボックス 782"/>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9080"/>
    <xdr:sp macro="" textlink="">
      <xdr:nvSpPr>
        <xdr:cNvPr id="786" name="テキスト ボックス 785"/>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095"/>
    <xdr:sp macro="" textlink="">
      <xdr:nvSpPr>
        <xdr:cNvPr id="790" name="テキスト ボックス 789"/>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095"/>
    <xdr:sp macro="" textlink="">
      <xdr:nvSpPr>
        <xdr:cNvPr id="796" name="テキスト ボックス 795"/>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801"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802" name="直線コネクタ 801"/>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170180</xdr:rowOff>
    </xdr:from>
    <xdr:to xmlns:xdr="http://schemas.openxmlformats.org/drawingml/2006/spreadsheetDrawing">
      <xdr:col>116</xdr:col>
      <xdr:colOff>63500</xdr:colOff>
      <xdr:row>57</xdr:row>
      <xdr:rowOff>1905</xdr:rowOff>
    </xdr:to>
    <xdr:cxnSp macro="">
      <xdr:nvCxnSpPr>
        <xdr:cNvPr id="803" name="直線コネクタ 802"/>
        <xdr:cNvCxnSpPr/>
      </xdr:nvCxnSpPr>
      <xdr:spPr>
        <a:xfrm>
          <a:off x="21323300" y="97713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116840</xdr:rowOff>
    </xdr:from>
    <xdr:ext cx="469900" cy="259080"/>
    <xdr:sp macro="" textlink="">
      <xdr:nvSpPr>
        <xdr:cNvPr id="804" name="貸付金平均値テキスト"/>
        <xdr:cNvSpPr txBox="1"/>
      </xdr:nvSpPr>
      <xdr:spPr>
        <a:xfrm>
          <a:off x="22212300" y="988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5" name="フローチャート: 判断 804"/>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1270</xdr:rowOff>
    </xdr:from>
    <xdr:to xmlns:xdr="http://schemas.openxmlformats.org/drawingml/2006/spreadsheetDrawing">
      <xdr:col>111</xdr:col>
      <xdr:colOff>177800</xdr:colOff>
      <xdr:row>56</xdr:row>
      <xdr:rowOff>170180</xdr:rowOff>
    </xdr:to>
    <xdr:cxnSp macro="">
      <xdr:nvCxnSpPr>
        <xdr:cNvPr id="806" name="直線コネクタ 805"/>
        <xdr:cNvCxnSpPr/>
      </xdr:nvCxnSpPr>
      <xdr:spPr>
        <a:xfrm>
          <a:off x="20434300" y="960247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7" name="フローチャート: 判断 806"/>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27305</xdr:rowOff>
    </xdr:from>
    <xdr:ext cx="462915" cy="259080"/>
    <xdr:sp macro="" textlink="">
      <xdr:nvSpPr>
        <xdr:cNvPr id="808" name="テキスト ボックス 807"/>
        <xdr:cNvSpPr txBox="1"/>
      </xdr:nvSpPr>
      <xdr:spPr>
        <a:xfrm>
          <a:off x="21088350" y="99714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1270</xdr:rowOff>
    </xdr:from>
    <xdr:to xmlns:xdr="http://schemas.openxmlformats.org/drawingml/2006/spreadsheetDrawing">
      <xdr:col>107</xdr:col>
      <xdr:colOff>50800</xdr:colOff>
      <xdr:row>56</xdr:row>
      <xdr:rowOff>115570</xdr:rowOff>
    </xdr:to>
    <xdr:cxnSp macro="">
      <xdr:nvCxnSpPr>
        <xdr:cNvPr id="809" name="直線コネクタ 808"/>
        <xdr:cNvCxnSpPr/>
      </xdr:nvCxnSpPr>
      <xdr:spPr>
        <a:xfrm flipV="1">
          <a:off x="19545300" y="96024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810" name="フローチャート: 判断 809"/>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31115</xdr:rowOff>
    </xdr:from>
    <xdr:ext cx="462915" cy="252095"/>
    <xdr:sp macro="" textlink="">
      <xdr:nvSpPr>
        <xdr:cNvPr id="811" name="テキスト ボックス 810"/>
        <xdr:cNvSpPr txBox="1"/>
      </xdr:nvSpPr>
      <xdr:spPr>
        <a:xfrm>
          <a:off x="20199350" y="99752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102235</xdr:rowOff>
    </xdr:from>
    <xdr:to xmlns:xdr="http://schemas.openxmlformats.org/drawingml/2006/spreadsheetDrawing">
      <xdr:col>102</xdr:col>
      <xdr:colOff>114300</xdr:colOff>
      <xdr:row>56</xdr:row>
      <xdr:rowOff>115570</xdr:rowOff>
    </xdr:to>
    <xdr:cxnSp macro="">
      <xdr:nvCxnSpPr>
        <xdr:cNvPr id="812" name="直線コネクタ 811"/>
        <xdr:cNvCxnSpPr/>
      </xdr:nvCxnSpPr>
      <xdr:spPr>
        <a:xfrm>
          <a:off x="18656300" y="9703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147955</xdr:rowOff>
    </xdr:from>
    <xdr:to xmlns:xdr="http://schemas.openxmlformats.org/drawingml/2006/spreadsheetDrawing">
      <xdr:col>102</xdr:col>
      <xdr:colOff>165100</xdr:colOff>
      <xdr:row>58</xdr:row>
      <xdr:rowOff>78105</xdr:rowOff>
    </xdr:to>
    <xdr:sp macro="" textlink="">
      <xdr:nvSpPr>
        <xdr:cNvPr id="813" name="フローチャート: 判断 812"/>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69215</xdr:rowOff>
    </xdr:from>
    <xdr:ext cx="462915" cy="259080"/>
    <xdr:sp macro="" textlink="">
      <xdr:nvSpPr>
        <xdr:cNvPr id="814" name="テキスト ボックス 813"/>
        <xdr:cNvSpPr txBox="1"/>
      </xdr:nvSpPr>
      <xdr:spPr>
        <a:xfrm>
          <a:off x="19310350" y="100133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5" name="フローチャート: 判断 814"/>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67310</xdr:rowOff>
    </xdr:from>
    <xdr:ext cx="462915" cy="259080"/>
    <xdr:sp macro="" textlink="">
      <xdr:nvSpPr>
        <xdr:cNvPr id="816" name="テキスト ボックス 815"/>
        <xdr:cNvSpPr txBox="1"/>
      </xdr:nvSpPr>
      <xdr:spPr>
        <a:xfrm>
          <a:off x="18421350" y="100114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122555</xdr:rowOff>
    </xdr:from>
    <xdr:to xmlns:xdr="http://schemas.openxmlformats.org/drawingml/2006/spreadsheetDrawing">
      <xdr:col>116</xdr:col>
      <xdr:colOff>114300</xdr:colOff>
      <xdr:row>57</xdr:row>
      <xdr:rowOff>52705</xdr:rowOff>
    </xdr:to>
    <xdr:sp macro="" textlink="">
      <xdr:nvSpPr>
        <xdr:cNvPr id="822" name="楕円 821"/>
        <xdr:cNvSpPr/>
      </xdr:nvSpPr>
      <xdr:spPr>
        <a:xfrm>
          <a:off x="22110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145415</xdr:rowOff>
    </xdr:from>
    <xdr:ext cx="534670" cy="252095"/>
    <xdr:sp macro="" textlink="">
      <xdr:nvSpPr>
        <xdr:cNvPr id="823" name="貸付金該当値テキスト"/>
        <xdr:cNvSpPr txBox="1"/>
      </xdr:nvSpPr>
      <xdr:spPr>
        <a:xfrm>
          <a:off x="22212300" y="95751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119380</xdr:rowOff>
    </xdr:from>
    <xdr:to xmlns:xdr="http://schemas.openxmlformats.org/drawingml/2006/spreadsheetDrawing">
      <xdr:col>112</xdr:col>
      <xdr:colOff>38100</xdr:colOff>
      <xdr:row>57</xdr:row>
      <xdr:rowOff>49530</xdr:rowOff>
    </xdr:to>
    <xdr:sp macro="" textlink="">
      <xdr:nvSpPr>
        <xdr:cNvPr id="824" name="楕円 823"/>
        <xdr:cNvSpPr/>
      </xdr:nvSpPr>
      <xdr:spPr>
        <a:xfrm>
          <a:off x="21272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66040</xdr:rowOff>
    </xdr:from>
    <xdr:ext cx="527685" cy="252095"/>
    <xdr:sp macro="" textlink="">
      <xdr:nvSpPr>
        <xdr:cNvPr id="825" name="テキスト ボックス 824"/>
        <xdr:cNvSpPr txBox="1"/>
      </xdr:nvSpPr>
      <xdr:spPr>
        <a:xfrm>
          <a:off x="21055965" y="9495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121920</xdr:rowOff>
    </xdr:from>
    <xdr:to xmlns:xdr="http://schemas.openxmlformats.org/drawingml/2006/spreadsheetDrawing">
      <xdr:col>107</xdr:col>
      <xdr:colOff>101600</xdr:colOff>
      <xdr:row>56</xdr:row>
      <xdr:rowOff>52070</xdr:rowOff>
    </xdr:to>
    <xdr:sp macro="" textlink="">
      <xdr:nvSpPr>
        <xdr:cNvPr id="826" name="楕円 825"/>
        <xdr:cNvSpPr/>
      </xdr:nvSpPr>
      <xdr:spPr>
        <a:xfrm>
          <a:off x="20383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68580</xdr:rowOff>
    </xdr:from>
    <xdr:ext cx="527685" cy="259080"/>
    <xdr:sp macro="" textlink="">
      <xdr:nvSpPr>
        <xdr:cNvPr id="827" name="テキスト ボックス 826"/>
        <xdr:cNvSpPr txBox="1"/>
      </xdr:nvSpPr>
      <xdr:spPr>
        <a:xfrm>
          <a:off x="20166965" y="9326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64770</xdr:rowOff>
    </xdr:from>
    <xdr:to xmlns:xdr="http://schemas.openxmlformats.org/drawingml/2006/spreadsheetDrawing">
      <xdr:col>102</xdr:col>
      <xdr:colOff>165100</xdr:colOff>
      <xdr:row>56</xdr:row>
      <xdr:rowOff>166370</xdr:rowOff>
    </xdr:to>
    <xdr:sp macro="" textlink="">
      <xdr:nvSpPr>
        <xdr:cNvPr id="828" name="楕円 827"/>
        <xdr:cNvSpPr/>
      </xdr:nvSpPr>
      <xdr:spPr>
        <a:xfrm>
          <a:off x="19494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11430</xdr:rowOff>
    </xdr:from>
    <xdr:ext cx="527685" cy="259080"/>
    <xdr:sp macro="" textlink="">
      <xdr:nvSpPr>
        <xdr:cNvPr id="829" name="テキスト ボックス 828"/>
        <xdr:cNvSpPr txBox="1"/>
      </xdr:nvSpPr>
      <xdr:spPr>
        <a:xfrm>
          <a:off x="19277965" y="9441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52070</xdr:rowOff>
    </xdr:from>
    <xdr:to xmlns:xdr="http://schemas.openxmlformats.org/drawingml/2006/spreadsheetDrawing">
      <xdr:col>98</xdr:col>
      <xdr:colOff>38100</xdr:colOff>
      <xdr:row>56</xdr:row>
      <xdr:rowOff>153035</xdr:rowOff>
    </xdr:to>
    <xdr:sp macro="" textlink="">
      <xdr:nvSpPr>
        <xdr:cNvPr id="830" name="楕円 829"/>
        <xdr:cNvSpPr/>
      </xdr:nvSpPr>
      <xdr:spPr>
        <a:xfrm>
          <a:off x="18605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169545</xdr:rowOff>
    </xdr:from>
    <xdr:ext cx="527685" cy="252095"/>
    <xdr:sp macro="" textlink="">
      <xdr:nvSpPr>
        <xdr:cNvPr id="831" name="テキスト ボックス 830"/>
        <xdr:cNvSpPr txBox="1"/>
      </xdr:nvSpPr>
      <xdr:spPr>
        <a:xfrm>
          <a:off x="18388965" y="94278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8440"/>
    <xdr:sp macro="" textlink="">
      <xdr:nvSpPr>
        <xdr:cNvPr id="840" name="テキスト ボックス 839"/>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935" cy="252095"/>
    <xdr:sp macro="" textlink="">
      <xdr:nvSpPr>
        <xdr:cNvPr id="842" name="テキスト ボックス 841"/>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095"/>
    <xdr:sp macro="" textlink="">
      <xdr:nvSpPr>
        <xdr:cNvPr id="848" name="テキスト ボックス 847"/>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8645" cy="259080"/>
    <xdr:sp macro="" textlink="">
      <xdr:nvSpPr>
        <xdr:cNvPr id="852" name="テキスト ボックス 851"/>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52095"/>
    <xdr:sp macro="" textlink="">
      <xdr:nvSpPr>
        <xdr:cNvPr id="854" name="テキスト ボックス 853"/>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6" name="直線コネクタ 855"/>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52095"/>
    <xdr:sp macro="" textlink="">
      <xdr:nvSpPr>
        <xdr:cNvPr id="857" name="繰出金最小値テキスト"/>
        <xdr:cNvSpPr txBox="1"/>
      </xdr:nvSpPr>
      <xdr:spPr>
        <a:xfrm>
          <a:off x="22212300" y="135534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8" name="直線コネクタ 857"/>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9"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60" name="直線コネクタ 859"/>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40640</xdr:rowOff>
    </xdr:from>
    <xdr:to xmlns:xdr="http://schemas.openxmlformats.org/drawingml/2006/spreadsheetDrawing">
      <xdr:col>116</xdr:col>
      <xdr:colOff>63500</xdr:colOff>
      <xdr:row>74</xdr:row>
      <xdr:rowOff>143510</xdr:rowOff>
    </xdr:to>
    <xdr:cxnSp macro="">
      <xdr:nvCxnSpPr>
        <xdr:cNvPr id="861" name="直線コネクタ 860"/>
        <xdr:cNvCxnSpPr/>
      </xdr:nvCxnSpPr>
      <xdr:spPr>
        <a:xfrm flipV="1">
          <a:off x="21323300" y="1272794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12700</xdr:rowOff>
    </xdr:from>
    <xdr:ext cx="534670" cy="259080"/>
    <xdr:sp macro="" textlink="">
      <xdr:nvSpPr>
        <xdr:cNvPr id="862" name="繰出金平均値テキスト"/>
        <xdr:cNvSpPr txBox="1"/>
      </xdr:nvSpPr>
      <xdr:spPr>
        <a:xfrm>
          <a:off x="22212300" y="1304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3" name="フローチャート: 判断 862"/>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143510</xdr:rowOff>
    </xdr:from>
    <xdr:to xmlns:xdr="http://schemas.openxmlformats.org/drawingml/2006/spreadsheetDrawing">
      <xdr:col>111</xdr:col>
      <xdr:colOff>177800</xdr:colOff>
      <xdr:row>74</xdr:row>
      <xdr:rowOff>156210</xdr:rowOff>
    </xdr:to>
    <xdr:cxnSp macro="">
      <xdr:nvCxnSpPr>
        <xdr:cNvPr id="864" name="直線コネクタ 863"/>
        <xdr:cNvCxnSpPr/>
      </xdr:nvCxnSpPr>
      <xdr:spPr>
        <a:xfrm flipV="1">
          <a:off x="20434300" y="128308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5" name="フローチャート: 判断 864"/>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137160</xdr:rowOff>
    </xdr:from>
    <xdr:ext cx="527685" cy="259080"/>
    <xdr:sp macro="" textlink="">
      <xdr:nvSpPr>
        <xdr:cNvPr id="866" name="テキスト ボックス 865"/>
        <xdr:cNvSpPr txBox="1"/>
      </xdr:nvSpPr>
      <xdr:spPr>
        <a:xfrm>
          <a:off x="21055965" y="13167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156210</xdr:rowOff>
    </xdr:from>
    <xdr:to xmlns:xdr="http://schemas.openxmlformats.org/drawingml/2006/spreadsheetDrawing">
      <xdr:col>107</xdr:col>
      <xdr:colOff>50800</xdr:colOff>
      <xdr:row>75</xdr:row>
      <xdr:rowOff>31750</xdr:rowOff>
    </xdr:to>
    <xdr:cxnSp macro="">
      <xdr:nvCxnSpPr>
        <xdr:cNvPr id="867" name="直線コネクタ 866"/>
        <xdr:cNvCxnSpPr/>
      </xdr:nvCxnSpPr>
      <xdr:spPr>
        <a:xfrm flipV="1">
          <a:off x="19545300" y="128435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161925</xdr:rowOff>
    </xdr:to>
    <xdr:sp macro="" textlink="">
      <xdr:nvSpPr>
        <xdr:cNvPr id="868" name="フローチャート: 判断 867"/>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153035</xdr:rowOff>
    </xdr:from>
    <xdr:ext cx="527685" cy="259080"/>
    <xdr:sp macro="" textlink="">
      <xdr:nvSpPr>
        <xdr:cNvPr id="869" name="テキスト ボックス 868"/>
        <xdr:cNvSpPr txBox="1"/>
      </xdr:nvSpPr>
      <xdr:spPr>
        <a:xfrm>
          <a:off x="20166965" y="13183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31750</xdr:rowOff>
    </xdr:from>
    <xdr:to xmlns:xdr="http://schemas.openxmlformats.org/drawingml/2006/spreadsheetDrawing">
      <xdr:col>102</xdr:col>
      <xdr:colOff>114300</xdr:colOff>
      <xdr:row>75</xdr:row>
      <xdr:rowOff>78740</xdr:rowOff>
    </xdr:to>
    <xdr:cxnSp macro="">
      <xdr:nvCxnSpPr>
        <xdr:cNvPr id="870" name="直線コネクタ 869"/>
        <xdr:cNvCxnSpPr/>
      </xdr:nvCxnSpPr>
      <xdr:spPr>
        <a:xfrm flipV="1">
          <a:off x="18656300" y="128905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71" name="フローチャート: 判断 870"/>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55245</xdr:rowOff>
    </xdr:from>
    <xdr:ext cx="527685" cy="252095"/>
    <xdr:sp macro="" textlink="">
      <xdr:nvSpPr>
        <xdr:cNvPr id="872" name="テキスト ボックス 871"/>
        <xdr:cNvSpPr txBox="1"/>
      </xdr:nvSpPr>
      <xdr:spPr>
        <a:xfrm>
          <a:off x="19277965" y="13085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3" name="フローチャート: 判断 872"/>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32385</xdr:rowOff>
    </xdr:from>
    <xdr:ext cx="527685" cy="252095"/>
    <xdr:sp macro="" textlink="">
      <xdr:nvSpPr>
        <xdr:cNvPr id="874" name="テキスト ボックス 873"/>
        <xdr:cNvSpPr txBox="1"/>
      </xdr:nvSpPr>
      <xdr:spPr>
        <a:xfrm>
          <a:off x="18388965" y="13062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160655</xdr:rowOff>
    </xdr:from>
    <xdr:to xmlns:xdr="http://schemas.openxmlformats.org/drawingml/2006/spreadsheetDrawing">
      <xdr:col>116</xdr:col>
      <xdr:colOff>114300</xdr:colOff>
      <xdr:row>74</xdr:row>
      <xdr:rowOff>90805</xdr:rowOff>
    </xdr:to>
    <xdr:sp macro="" textlink="">
      <xdr:nvSpPr>
        <xdr:cNvPr id="880" name="楕円 879"/>
        <xdr:cNvSpPr/>
      </xdr:nvSpPr>
      <xdr:spPr>
        <a:xfrm>
          <a:off x="22110700" y="12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12065</xdr:rowOff>
    </xdr:from>
    <xdr:ext cx="534670" cy="259080"/>
    <xdr:sp macro="" textlink="">
      <xdr:nvSpPr>
        <xdr:cNvPr id="881" name="繰出金該当値テキスト"/>
        <xdr:cNvSpPr txBox="1"/>
      </xdr:nvSpPr>
      <xdr:spPr>
        <a:xfrm>
          <a:off x="22212300" y="1252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92710</xdr:rowOff>
    </xdr:from>
    <xdr:to xmlns:xdr="http://schemas.openxmlformats.org/drawingml/2006/spreadsheetDrawing">
      <xdr:col>112</xdr:col>
      <xdr:colOff>38100</xdr:colOff>
      <xdr:row>75</xdr:row>
      <xdr:rowOff>22860</xdr:rowOff>
    </xdr:to>
    <xdr:sp macro="" textlink="">
      <xdr:nvSpPr>
        <xdr:cNvPr id="882" name="楕円 881"/>
        <xdr:cNvSpPr/>
      </xdr:nvSpPr>
      <xdr:spPr>
        <a:xfrm>
          <a:off x="212725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39370</xdr:rowOff>
    </xdr:from>
    <xdr:ext cx="527685" cy="259080"/>
    <xdr:sp macro="" textlink="">
      <xdr:nvSpPr>
        <xdr:cNvPr id="883" name="テキスト ボックス 882"/>
        <xdr:cNvSpPr txBox="1"/>
      </xdr:nvSpPr>
      <xdr:spPr>
        <a:xfrm>
          <a:off x="21055965" y="12555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105410</xdr:rowOff>
    </xdr:from>
    <xdr:to xmlns:xdr="http://schemas.openxmlformats.org/drawingml/2006/spreadsheetDrawing">
      <xdr:col>107</xdr:col>
      <xdr:colOff>101600</xdr:colOff>
      <xdr:row>75</xdr:row>
      <xdr:rowOff>35560</xdr:rowOff>
    </xdr:to>
    <xdr:sp macro="" textlink="">
      <xdr:nvSpPr>
        <xdr:cNvPr id="884" name="楕円 883"/>
        <xdr:cNvSpPr/>
      </xdr:nvSpPr>
      <xdr:spPr>
        <a:xfrm>
          <a:off x="20383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52070</xdr:rowOff>
    </xdr:from>
    <xdr:ext cx="527685" cy="252095"/>
    <xdr:sp macro="" textlink="">
      <xdr:nvSpPr>
        <xdr:cNvPr id="885" name="テキスト ボックス 884"/>
        <xdr:cNvSpPr txBox="1"/>
      </xdr:nvSpPr>
      <xdr:spPr>
        <a:xfrm>
          <a:off x="20166965" y="125679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152400</xdr:rowOff>
    </xdr:from>
    <xdr:to xmlns:xdr="http://schemas.openxmlformats.org/drawingml/2006/spreadsheetDrawing">
      <xdr:col>102</xdr:col>
      <xdr:colOff>165100</xdr:colOff>
      <xdr:row>75</xdr:row>
      <xdr:rowOff>82550</xdr:rowOff>
    </xdr:to>
    <xdr:sp macro="" textlink="">
      <xdr:nvSpPr>
        <xdr:cNvPr id="886" name="楕円 885"/>
        <xdr:cNvSpPr/>
      </xdr:nvSpPr>
      <xdr:spPr>
        <a:xfrm>
          <a:off x="19494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99060</xdr:rowOff>
    </xdr:from>
    <xdr:ext cx="527685" cy="252095"/>
    <xdr:sp macro="" textlink="">
      <xdr:nvSpPr>
        <xdr:cNvPr id="887" name="テキスト ボックス 886"/>
        <xdr:cNvSpPr txBox="1"/>
      </xdr:nvSpPr>
      <xdr:spPr>
        <a:xfrm>
          <a:off x="19277965" y="12614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27940</xdr:rowOff>
    </xdr:from>
    <xdr:to xmlns:xdr="http://schemas.openxmlformats.org/drawingml/2006/spreadsheetDrawing">
      <xdr:col>98</xdr:col>
      <xdr:colOff>38100</xdr:colOff>
      <xdr:row>75</xdr:row>
      <xdr:rowOff>129540</xdr:rowOff>
    </xdr:to>
    <xdr:sp macro="" textlink="">
      <xdr:nvSpPr>
        <xdr:cNvPr id="888" name="楕円 887"/>
        <xdr:cNvSpPr/>
      </xdr:nvSpPr>
      <xdr:spPr>
        <a:xfrm>
          <a:off x="18605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146050</xdr:rowOff>
    </xdr:from>
    <xdr:ext cx="527685" cy="252095"/>
    <xdr:sp macro="" textlink="">
      <xdr:nvSpPr>
        <xdr:cNvPr id="889" name="テキスト ボックス 888"/>
        <xdr:cNvSpPr txBox="1"/>
      </xdr:nvSpPr>
      <xdr:spPr>
        <a:xfrm>
          <a:off x="18388965" y="126619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8440"/>
    <xdr:sp macro="" textlink="">
      <xdr:nvSpPr>
        <xdr:cNvPr id="898" name="テキスト ボックス 897"/>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901" name="テキスト ボックス 900"/>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903" name="テキスト ボックス 902"/>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5" name="テキスト ボックス 914"/>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8" name="テキスト ボックス 917"/>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21" name="テキスト ボックス 920"/>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23" name="テキスト ボックス 922"/>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32" name="テキスト ボックス 931"/>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34" name="テキスト ボックス 933"/>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36" name="テキスト ボックス 935"/>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8" name="テキスト ボックス 937"/>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a:t>
          </a:r>
          <a:r>
            <a:rPr kumimoji="1" lang="ja-JP" altLang="en-US" sz="1300">
              <a:latin typeface="ＭＳ Ｐゴシック"/>
              <a:ea typeface="ＭＳ Ｐゴシック"/>
            </a:rPr>
            <a:t>年度において、類似団体平均値と比較して高い水準にある項目は、人件費、</a:t>
          </a:r>
          <a:r>
            <a:rPr kumimoji="1" lang="ja-JP" altLang="en-US" sz="1300">
              <a:latin typeface="ＭＳ Ｐゴシック"/>
              <a:ea typeface="ＭＳ Ｐゴシック"/>
            </a:rPr>
            <a:t>維持補修費、扶助費、災害復旧事業費、公債費、</a:t>
          </a:r>
          <a:r>
            <a:rPr kumimoji="1" lang="ja-JP" altLang="en-US" sz="1300">
              <a:latin typeface="ＭＳ Ｐゴシック"/>
              <a:ea typeface="ＭＳ Ｐゴシック"/>
            </a:rPr>
            <a:t>積立金、</a:t>
          </a:r>
          <a:r>
            <a:rPr kumimoji="1" lang="ja-JP" altLang="en-US" sz="1300">
              <a:latin typeface="ＭＳ Ｐゴシック"/>
              <a:ea typeface="ＭＳ Ｐゴシック"/>
            </a:rPr>
            <a:t>貸付金、</a:t>
          </a:r>
          <a:r>
            <a:rPr kumimoji="1" lang="ja-JP" altLang="en-US" sz="1300">
              <a:latin typeface="ＭＳ Ｐゴシック"/>
              <a:ea typeface="ＭＳ Ｐゴシック"/>
            </a:rPr>
            <a:t>繰出金となっている。このうち</a:t>
          </a:r>
          <a:r>
            <a:rPr kumimoji="1" lang="ja-JP" altLang="en-US" sz="1300">
              <a:latin typeface="ＭＳ Ｐゴシック"/>
              <a:ea typeface="ＭＳ Ｐゴシック"/>
            </a:rPr>
            <a:t>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a:t>
          </a:r>
          <a:r>
            <a:rPr kumimoji="1" lang="ja-JP" altLang="en-US" sz="1300">
              <a:latin typeface="ＭＳ Ｐゴシック"/>
              <a:ea typeface="ＭＳ Ｐゴシック"/>
            </a:rPr>
            <a:t>維持補修費は、降雪量により除排雪経費が大きく増減となるが、令和2年度以降、平年以上の降雪となったため、類似団体と比較し高い水準となっている。</a:t>
          </a:r>
          <a:r>
            <a:rPr kumimoji="1" lang="ja-JP" altLang="en-US" sz="1300">
              <a:latin typeface="ＭＳ Ｐゴシック"/>
              <a:ea typeface="ＭＳ Ｐゴシック"/>
            </a:rPr>
            <a:t>また、扶助費は、人口減少が進む当市にとって、子育て支援の拡充により人口減少対策を講じていることから、どうしても経費が他団体と比較し高い水準となる傾向にある。また、</a:t>
          </a:r>
          <a:r>
            <a:rPr kumimoji="1" lang="ja-JP" altLang="en-US" sz="1300">
              <a:solidFill>
                <a:schemeClr val="dk1"/>
              </a:solidFill>
              <a:effectLst/>
              <a:latin typeface="ＭＳ Ｐゴシック"/>
              <a:ea typeface="ＭＳ Ｐゴシック"/>
              <a:cs typeface="+mn-cs"/>
            </a:rPr>
            <a:t>新型コロナウイルス感染症対策として実施した各種経済対策や、支援策を講じたこと、</a:t>
          </a:r>
          <a:r>
            <a:rPr kumimoji="1" lang="ja-JP" altLang="en-US" sz="1300">
              <a:solidFill>
                <a:schemeClr val="dk1"/>
              </a:solidFill>
              <a:effectLst/>
              <a:latin typeface="ＭＳ Ｐゴシック"/>
              <a:ea typeface="ＭＳ Ｐゴシック"/>
              <a:cs typeface="+mn-cs"/>
            </a:rPr>
            <a:t>災害復旧事業費については、令和４年度の大雨災害による農林水産施設、土木施設の復旧費用を要したこと、</a:t>
          </a:r>
          <a:r>
            <a:rPr kumimoji="1" lang="ja-JP" altLang="en-US" sz="1300">
              <a:latin typeface="ＭＳ Ｐゴシック"/>
              <a:ea typeface="ＭＳ Ｐゴシック"/>
            </a:rPr>
            <a:t>貸付金は、制度融資にかかる金融機関への預託金であり</a:t>
          </a:r>
          <a:r>
            <a:rPr kumimoji="1" lang="ja-JP" altLang="en-US" sz="1300">
              <a:latin typeface="ＭＳ Ｐゴシック"/>
              <a:ea typeface="ＭＳ Ｐゴシック"/>
            </a:rPr>
            <a:t>、</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同じ年度内に返済されることから決算に与える影響は少ない。繰出金については下水道特別会計や農業集落排水特別会計が令和６年度から公営企業化するまでは繰出金が高くなる傾向にある。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54610</xdr:rowOff>
    </xdr:from>
    <xdr:to xmlns:xdr="http://schemas.openxmlformats.org/drawingml/2006/spreadsheetDrawing">
      <xdr:col>24</xdr:col>
      <xdr:colOff>63500</xdr:colOff>
      <xdr:row>30</xdr:row>
      <xdr:rowOff>70485</xdr:rowOff>
    </xdr:to>
    <xdr:cxnSp macro="">
      <xdr:nvCxnSpPr>
        <xdr:cNvPr id="61" name="直線コネクタ 60"/>
        <xdr:cNvCxnSpPr/>
      </xdr:nvCxnSpPr>
      <xdr:spPr>
        <a:xfrm flipV="1">
          <a:off x="3797300" y="51981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469900" cy="252095"/>
    <xdr:sp macro="" textlink="">
      <xdr:nvSpPr>
        <xdr:cNvPr id="62" name="議会費平均値テキスト"/>
        <xdr:cNvSpPr txBox="1"/>
      </xdr:nvSpPr>
      <xdr:spPr>
        <a:xfrm>
          <a:off x="4686300" y="605345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70485</xdr:rowOff>
    </xdr:from>
    <xdr:to xmlns:xdr="http://schemas.openxmlformats.org/drawingml/2006/spreadsheetDrawing">
      <xdr:col>19</xdr:col>
      <xdr:colOff>177800</xdr:colOff>
      <xdr:row>30</xdr:row>
      <xdr:rowOff>104775</xdr:rowOff>
    </xdr:to>
    <xdr:cxnSp macro="">
      <xdr:nvCxnSpPr>
        <xdr:cNvPr id="64" name="直線コネクタ 63"/>
        <xdr:cNvCxnSpPr/>
      </xdr:nvCxnSpPr>
      <xdr:spPr>
        <a:xfrm flipV="1">
          <a:off x="2908300" y="52139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154940</xdr:rowOff>
    </xdr:from>
    <xdr:ext cx="462915" cy="252095"/>
    <xdr:sp macro="" textlink="">
      <xdr:nvSpPr>
        <xdr:cNvPr id="66" name="テキスト ボックス 65"/>
        <xdr:cNvSpPr txBox="1"/>
      </xdr:nvSpPr>
      <xdr:spPr>
        <a:xfrm>
          <a:off x="3562350" y="6155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104775</xdr:rowOff>
    </xdr:from>
    <xdr:to xmlns:xdr="http://schemas.openxmlformats.org/drawingml/2006/spreadsheetDrawing">
      <xdr:col>15</xdr:col>
      <xdr:colOff>50800</xdr:colOff>
      <xdr:row>30</xdr:row>
      <xdr:rowOff>161925</xdr:rowOff>
    </xdr:to>
    <xdr:cxnSp macro="">
      <xdr:nvCxnSpPr>
        <xdr:cNvPr id="67" name="直線コネクタ 66"/>
        <xdr:cNvCxnSpPr/>
      </xdr:nvCxnSpPr>
      <xdr:spPr>
        <a:xfrm flipV="1">
          <a:off x="2019300" y="52482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17780</xdr:rowOff>
    </xdr:from>
    <xdr:ext cx="462915" cy="252095"/>
    <xdr:sp macro="" textlink="">
      <xdr:nvSpPr>
        <xdr:cNvPr id="69" name="テキスト ボックス 68"/>
        <xdr:cNvSpPr txBox="1"/>
      </xdr:nvSpPr>
      <xdr:spPr>
        <a:xfrm>
          <a:off x="2673350" y="61899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121920</xdr:rowOff>
    </xdr:from>
    <xdr:to xmlns:xdr="http://schemas.openxmlformats.org/drawingml/2006/spreadsheetDrawing">
      <xdr:col>10</xdr:col>
      <xdr:colOff>114300</xdr:colOff>
      <xdr:row>30</xdr:row>
      <xdr:rowOff>161925</xdr:rowOff>
    </xdr:to>
    <xdr:cxnSp macro="">
      <xdr:nvCxnSpPr>
        <xdr:cNvPr id="70" name="直線コネクタ 69"/>
        <xdr:cNvCxnSpPr/>
      </xdr:nvCxnSpPr>
      <xdr:spPr>
        <a:xfrm>
          <a:off x="1130300" y="5265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1" name="フローチャート: 判断 70"/>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129540</xdr:rowOff>
    </xdr:from>
    <xdr:ext cx="462915" cy="259080"/>
    <xdr:sp macro="" textlink="">
      <xdr:nvSpPr>
        <xdr:cNvPr id="72" name="テキスト ボックス 71"/>
        <xdr:cNvSpPr txBox="1"/>
      </xdr:nvSpPr>
      <xdr:spPr>
        <a:xfrm>
          <a:off x="1784350" y="61302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73" name="フローチャート: 判断 72"/>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139065</xdr:rowOff>
    </xdr:from>
    <xdr:ext cx="462915" cy="259080"/>
    <xdr:sp macro="" textlink="">
      <xdr:nvSpPr>
        <xdr:cNvPr id="74" name="テキスト ボックス 73"/>
        <xdr:cNvSpPr txBox="1"/>
      </xdr:nvSpPr>
      <xdr:spPr>
        <a:xfrm>
          <a:off x="895350" y="61398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3810</xdr:rowOff>
    </xdr:from>
    <xdr:to xmlns:xdr="http://schemas.openxmlformats.org/drawingml/2006/spreadsheetDrawing">
      <xdr:col>24</xdr:col>
      <xdr:colOff>114300</xdr:colOff>
      <xdr:row>30</xdr:row>
      <xdr:rowOff>105410</xdr:rowOff>
    </xdr:to>
    <xdr:sp macro="" textlink="">
      <xdr:nvSpPr>
        <xdr:cNvPr id="80" name="楕円 79"/>
        <xdr:cNvSpPr/>
      </xdr:nvSpPr>
      <xdr:spPr>
        <a:xfrm>
          <a:off x="4584700" y="51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90170</xdr:rowOff>
    </xdr:from>
    <xdr:ext cx="469900" cy="259080"/>
    <xdr:sp macro="" textlink="">
      <xdr:nvSpPr>
        <xdr:cNvPr id="81" name="議会費該当値テキスト"/>
        <xdr:cNvSpPr txBox="1"/>
      </xdr:nvSpPr>
      <xdr:spPr>
        <a:xfrm>
          <a:off x="4686300" y="506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19685</xdr:rowOff>
    </xdr:from>
    <xdr:to xmlns:xdr="http://schemas.openxmlformats.org/drawingml/2006/spreadsheetDrawing">
      <xdr:col>20</xdr:col>
      <xdr:colOff>38100</xdr:colOff>
      <xdr:row>30</xdr:row>
      <xdr:rowOff>121285</xdr:rowOff>
    </xdr:to>
    <xdr:sp macro="" textlink="">
      <xdr:nvSpPr>
        <xdr:cNvPr id="82" name="楕円 81"/>
        <xdr:cNvSpPr/>
      </xdr:nvSpPr>
      <xdr:spPr>
        <a:xfrm>
          <a:off x="3746500" y="51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28</xdr:row>
      <xdr:rowOff>137795</xdr:rowOff>
    </xdr:from>
    <xdr:ext cx="462915" cy="259080"/>
    <xdr:sp macro="" textlink="">
      <xdr:nvSpPr>
        <xdr:cNvPr id="83" name="テキスト ボックス 82"/>
        <xdr:cNvSpPr txBox="1"/>
      </xdr:nvSpPr>
      <xdr:spPr>
        <a:xfrm>
          <a:off x="3562350" y="49383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53975</xdr:rowOff>
    </xdr:from>
    <xdr:to xmlns:xdr="http://schemas.openxmlformats.org/drawingml/2006/spreadsheetDrawing">
      <xdr:col>15</xdr:col>
      <xdr:colOff>101600</xdr:colOff>
      <xdr:row>30</xdr:row>
      <xdr:rowOff>155575</xdr:rowOff>
    </xdr:to>
    <xdr:sp macro="" textlink="">
      <xdr:nvSpPr>
        <xdr:cNvPr id="84" name="楕円 83"/>
        <xdr:cNvSpPr/>
      </xdr:nvSpPr>
      <xdr:spPr>
        <a:xfrm>
          <a:off x="2857500" y="51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635</xdr:rowOff>
    </xdr:from>
    <xdr:ext cx="462915" cy="259080"/>
    <xdr:sp macro="" textlink="">
      <xdr:nvSpPr>
        <xdr:cNvPr id="85" name="テキスト ボックス 84"/>
        <xdr:cNvSpPr txBox="1"/>
      </xdr:nvSpPr>
      <xdr:spPr>
        <a:xfrm>
          <a:off x="2673350" y="49726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111125</xdr:rowOff>
    </xdr:from>
    <xdr:to xmlns:xdr="http://schemas.openxmlformats.org/drawingml/2006/spreadsheetDrawing">
      <xdr:col>10</xdr:col>
      <xdr:colOff>165100</xdr:colOff>
      <xdr:row>31</xdr:row>
      <xdr:rowOff>41275</xdr:rowOff>
    </xdr:to>
    <xdr:sp macro="" textlink="">
      <xdr:nvSpPr>
        <xdr:cNvPr id="86" name="楕円 85"/>
        <xdr:cNvSpPr/>
      </xdr:nvSpPr>
      <xdr:spPr>
        <a:xfrm>
          <a:off x="1968500" y="52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57785</xdr:rowOff>
    </xdr:from>
    <xdr:ext cx="462915" cy="259080"/>
    <xdr:sp macro="" textlink="">
      <xdr:nvSpPr>
        <xdr:cNvPr id="87" name="テキスト ボックス 86"/>
        <xdr:cNvSpPr txBox="1"/>
      </xdr:nvSpPr>
      <xdr:spPr>
        <a:xfrm>
          <a:off x="1784350" y="50298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71120</xdr:rowOff>
    </xdr:from>
    <xdr:to xmlns:xdr="http://schemas.openxmlformats.org/drawingml/2006/spreadsheetDrawing">
      <xdr:col>6</xdr:col>
      <xdr:colOff>38100</xdr:colOff>
      <xdr:row>31</xdr:row>
      <xdr:rowOff>1270</xdr:rowOff>
    </xdr:to>
    <xdr:sp macro="" textlink="">
      <xdr:nvSpPr>
        <xdr:cNvPr id="88" name="楕円 87"/>
        <xdr:cNvSpPr/>
      </xdr:nvSpPr>
      <xdr:spPr>
        <a:xfrm>
          <a:off x="1079500" y="52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17780</xdr:rowOff>
    </xdr:from>
    <xdr:ext cx="462915" cy="252095"/>
    <xdr:sp macro="" textlink="">
      <xdr:nvSpPr>
        <xdr:cNvPr id="89" name="テキスト ボックス 88"/>
        <xdr:cNvSpPr txBox="1"/>
      </xdr:nvSpPr>
      <xdr:spPr>
        <a:xfrm>
          <a:off x="895350" y="49898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1935" cy="252095"/>
    <xdr:sp macro="" textlink="">
      <xdr:nvSpPr>
        <xdr:cNvPr id="101" name="テキスト ボックス 100"/>
        <xdr:cNvSpPr txBox="1"/>
      </xdr:nvSpPr>
      <xdr:spPr>
        <a:xfrm>
          <a:off x="513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645" cy="252095"/>
    <xdr:sp macro="" textlink="">
      <xdr:nvSpPr>
        <xdr:cNvPr id="103" name="テキスト ボックス 102"/>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645" cy="252095"/>
    <xdr:sp macro="" textlink="">
      <xdr:nvSpPr>
        <xdr:cNvPr id="105" name="テキスト ボックス 104"/>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645" cy="252095"/>
    <xdr:sp macro="" textlink="">
      <xdr:nvSpPr>
        <xdr:cNvPr id="107" name="テキスト ボックス 106"/>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09" name="テキスト ボックス 108"/>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2095"/>
    <xdr:sp macro="" textlink="">
      <xdr:nvSpPr>
        <xdr:cNvPr id="114" name="総務費最大値テキスト"/>
        <xdr:cNvSpPr txBox="1"/>
      </xdr:nvSpPr>
      <xdr:spPr>
        <a:xfrm>
          <a:off x="4686300" y="84074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68580</xdr:rowOff>
    </xdr:from>
    <xdr:to xmlns:xdr="http://schemas.openxmlformats.org/drawingml/2006/spreadsheetDrawing">
      <xdr:col>24</xdr:col>
      <xdr:colOff>63500</xdr:colOff>
      <xdr:row>55</xdr:row>
      <xdr:rowOff>140970</xdr:rowOff>
    </xdr:to>
    <xdr:cxnSp macro="">
      <xdr:nvCxnSpPr>
        <xdr:cNvPr id="116" name="直線コネクタ 115"/>
        <xdr:cNvCxnSpPr/>
      </xdr:nvCxnSpPr>
      <xdr:spPr>
        <a:xfrm flipV="1">
          <a:off x="3797300" y="94983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534670" cy="252095"/>
    <xdr:sp macro="" textlink="">
      <xdr:nvSpPr>
        <xdr:cNvPr id="117" name="総務費平均値テキスト"/>
        <xdr:cNvSpPr txBox="1"/>
      </xdr:nvSpPr>
      <xdr:spPr>
        <a:xfrm>
          <a:off x="4686300" y="95846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153670</xdr:rowOff>
    </xdr:from>
    <xdr:to xmlns:xdr="http://schemas.openxmlformats.org/drawingml/2006/spreadsheetDrawing">
      <xdr:col>19</xdr:col>
      <xdr:colOff>177800</xdr:colOff>
      <xdr:row>55</xdr:row>
      <xdr:rowOff>140970</xdr:rowOff>
    </xdr:to>
    <xdr:cxnSp macro="">
      <xdr:nvCxnSpPr>
        <xdr:cNvPr id="119" name="直線コネクタ 118"/>
        <xdr:cNvCxnSpPr/>
      </xdr:nvCxnSpPr>
      <xdr:spPr>
        <a:xfrm>
          <a:off x="2908300" y="924052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114300</xdr:rowOff>
    </xdr:from>
    <xdr:ext cx="527685" cy="259080"/>
    <xdr:sp macro="" textlink="">
      <xdr:nvSpPr>
        <xdr:cNvPr id="121" name="テキスト ボックス 120"/>
        <xdr:cNvSpPr txBox="1"/>
      </xdr:nvSpPr>
      <xdr:spPr>
        <a:xfrm>
          <a:off x="3529965" y="9715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153670</xdr:rowOff>
    </xdr:from>
    <xdr:to xmlns:xdr="http://schemas.openxmlformats.org/drawingml/2006/spreadsheetDrawing">
      <xdr:col>15</xdr:col>
      <xdr:colOff>50800</xdr:colOff>
      <xdr:row>56</xdr:row>
      <xdr:rowOff>135890</xdr:rowOff>
    </xdr:to>
    <xdr:cxnSp macro="">
      <xdr:nvCxnSpPr>
        <xdr:cNvPr id="122" name="直線コネクタ 121"/>
        <xdr:cNvCxnSpPr/>
      </xdr:nvCxnSpPr>
      <xdr:spPr>
        <a:xfrm flipV="1">
          <a:off x="2019300" y="9240520"/>
          <a:ext cx="8890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92710</xdr:rowOff>
    </xdr:from>
    <xdr:to xmlns:xdr="http://schemas.openxmlformats.org/drawingml/2006/spreadsheetDrawing">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40640</xdr:rowOff>
    </xdr:from>
    <xdr:ext cx="591820" cy="252095"/>
    <xdr:sp macro="" textlink="">
      <xdr:nvSpPr>
        <xdr:cNvPr id="124" name="テキスト ボックス 123"/>
        <xdr:cNvSpPr txBox="1"/>
      </xdr:nvSpPr>
      <xdr:spPr>
        <a:xfrm>
          <a:off x="2608580" y="895604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135890</xdr:rowOff>
    </xdr:from>
    <xdr:to xmlns:xdr="http://schemas.openxmlformats.org/drawingml/2006/spreadsheetDrawing">
      <xdr:col>10</xdr:col>
      <xdr:colOff>114300</xdr:colOff>
      <xdr:row>57</xdr:row>
      <xdr:rowOff>12065</xdr:rowOff>
    </xdr:to>
    <xdr:cxnSp macro="">
      <xdr:nvCxnSpPr>
        <xdr:cNvPr id="125" name="直線コネクタ 124"/>
        <xdr:cNvCxnSpPr/>
      </xdr:nvCxnSpPr>
      <xdr:spPr>
        <a:xfrm flipV="1">
          <a:off x="1130300" y="97370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84455</xdr:rowOff>
    </xdr:from>
    <xdr:to xmlns:xdr="http://schemas.openxmlformats.org/drawingml/2006/spreadsheetDrawing">
      <xdr:col>10</xdr:col>
      <xdr:colOff>165100</xdr:colOff>
      <xdr:row>57</xdr:row>
      <xdr:rowOff>14605</xdr:rowOff>
    </xdr:to>
    <xdr:sp macro="" textlink="">
      <xdr:nvSpPr>
        <xdr:cNvPr id="126" name="フローチャート: 判断 125"/>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31115</xdr:rowOff>
    </xdr:from>
    <xdr:ext cx="527685" cy="252095"/>
    <xdr:sp macro="" textlink="">
      <xdr:nvSpPr>
        <xdr:cNvPr id="127" name="テキスト ボックス 126"/>
        <xdr:cNvSpPr txBox="1"/>
      </xdr:nvSpPr>
      <xdr:spPr>
        <a:xfrm>
          <a:off x="1751965" y="94608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28" name="フローチャート: 判断 127"/>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27685" cy="259080"/>
    <xdr:sp macro="" textlink="">
      <xdr:nvSpPr>
        <xdr:cNvPr id="129" name="テキスト ボックス 128"/>
        <xdr:cNvSpPr txBox="1"/>
      </xdr:nvSpPr>
      <xdr:spPr>
        <a:xfrm>
          <a:off x="862965" y="9498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17780</xdr:rowOff>
    </xdr:from>
    <xdr:to xmlns:xdr="http://schemas.openxmlformats.org/drawingml/2006/spreadsheetDrawing">
      <xdr:col>24</xdr:col>
      <xdr:colOff>114300</xdr:colOff>
      <xdr:row>55</xdr:row>
      <xdr:rowOff>119380</xdr:rowOff>
    </xdr:to>
    <xdr:sp macro="" textlink="">
      <xdr:nvSpPr>
        <xdr:cNvPr id="135" name="楕円 134"/>
        <xdr:cNvSpPr/>
      </xdr:nvSpPr>
      <xdr:spPr>
        <a:xfrm>
          <a:off x="4584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40640</xdr:rowOff>
    </xdr:from>
    <xdr:ext cx="598805" cy="252095"/>
    <xdr:sp macro="" textlink="">
      <xdr:nvSpPr>
        <xdr:cNvPr id="136" name="総務費該当値テキスト"/>
        <xdr:cNvSpPr txBox="1"/>
      </xdr:nvSpPr>
      <xdr:spPr>
        <a:xfrm>
          <a:off x="4686300" y="92989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90170</xdr:rowOff>
    </xdr:from>
    <xdr:to xmlns:xdr="http://schemas.openxmlformats.org/drawingml/2006/spreadsheetDrawing">
      <xdr:col>20</xdr:col>
      <xdr:colOff>38100</xdr:colOff>
      <xdr:row>56</xdr:row>
      <xdr:rowOff>20320</xdr:rowOff>
    </xdr:to>
    <xdr:sp macro="" textlink="">
      <xdr:nvSpPr>
        <xdr:cNvPr id="137" name="楕円 136"/>
        <xdr:cNvSpPr/>
      </xdr:nvSpPr>
      <xdr:spPr>
        <a:xfrm>
          <a:off x="3746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36830</xdr:rowOff>
    </xdr:from>
    <xdr:ext cx="591820" cy="259080"/>
    <xdr:sp macro="" textlink="">
      <xdr:nvSpPr>
        <xdr:cNvPr id="138" name="テキスト ボックス 137"/>
        <xdr:cNvSpPr txBox="1"/>
      </xdr:nvSpPr>
      <xdr:spPr>
        <a:xfrm>
          <a:off x="3497580" y="92951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102870</xdr:rowOff>
    </xdr:from>
    <xdr:to xmlns:xdr="http://schemas.openxmlformats.org/drawingml/2006/spreadsheetDrawing">
      <xdr:col>15</xdr:col>
      <xdr:colOff>101600</xdr:colOff>
      <xdr:row>54</xdr:row>
      <xdr:rowOff>33020</xdr:rowOff>
    </xdr:to>
    <xdr:sp macro="" textlink="">
      <xdr:nvSpPr>
        <xdr:cNvPr id="139" name="楕円 138"/>
        <xdr:cNvSpPr/>
      </xdr:nvSpPr>
      <xdr:spPr>
        <a:xfrm>
          <a:off x="28575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24130</xdr:rowOff>
    </xdr:from>
    <xdr:ext cx="591820" cy="259080"/>
    <xdr:sp macro="" textlink="">
      <xdr:nvSpPr>
        <xdr:cNvPr id="140" name="テキスト ボックス 139"/>
        <xdr:cNvSpPr txBox="1"/>
      </xdr:nvSpPr>
      <xdr:spPr>
        <a:xfrm>
          <a:off x="2608580" y="92824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85090</xdr:rowOff>
    </xdr:from>
    <xdr:to xmlns:xdr="http://schemas.openxmlformats.org/drawingml/2006/spreadsheetDrawing">
      <xdr:col>10</xdr:col>
      <xdr:colOff>165100</xdr:colOff>
      <xdr:row>57</xdr:row>
      <xdr:rowOff>15240</xdr:rowOff>
    </xdr:to>
    <xdr:sp macro="" textlink="">
      <xdr:nvSpPr>
        <xdr:cNvPr id="141" name="楕円 140"/>
        <xdr:cNvSpPr/>
      </xdr:nvSpPr>
      <xdr:spPr>
        <a:xfrm>
          <a:off x="1968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xdr:rowOff>
    </xdr:from>
    <xdr:ext cx="527685" cy="252095"/>
    <xdr:sp macro="" textlink="">
      <xdr:nvSpPr>
        <xdr:cNvPr id="142" name="テキスト ボックス 141"/>
        <xdr:cNvSpPr txBox="1"/>
      </xdr:nvSpPr>
      <xdr:spPr>
        <a:xfrm>
          <a:off x="1751965" y="9779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132715</xdr:rowOff>
    </xdr:from>
    <xdr:to xmlns:xdr="http://schemas.openxmlformats.org/drawingml/2006/spreadsheetDrawing">
      <xdr:col>6</xdr:col>
      <xdr:colOff>38100</xdr:colOff>
      <xdr:row>57</xdr:row>
      <xdr:rowOff>63500</xdr:rowOff>
    </xdr:to>
    <xdr:sp macro="" textlink="">
      <xdr:nvSpPr>
        <xdr:cNvPr id="143" name="楕円 142"/>
        <xdr:cNvSpPr/>
      </xdr:nvSpPr>
      <xdr:spPr>
        <a:xfrm>
          <a:off x="1079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53975</xdr:rowOff>
    </xdr:from>
    <xdr:ext cx="527685" cy="252095"/>
    <xdr:sp macro="" textlink="">
      <xdr:nvSpPr>
        <xdr:cNvPr id="144" name="テキスト ボックス 143"/>
        <xdr:cNvSpPr txBox="1"/>
      </xdr:nvSpPr>
      <xdr:spPr>
        <a:xfrm>
          <a:off x="862965" y="9826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3" name="テキスト ボックス 152"/>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095"/>
    <xdr:sp macro="" textlink="">
      <xdr:nvSpPr>
        <xdr:cNvPr id="155" name="テキスト ボックス 154"/>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645" cy="259080"/>
    <xdr:sp macro="" textlink="">
      <xdr:nvSpPr>
        <xdr:cNvPr id="157" name="テキスト ボックス 156"/>
        <xdr:cNvSpPr txBox="1"/>
      </xdr:nvSpPr>
      <xdr:spPr>
        <a:xfrm>
          <a:off x="166370" y="135013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645" cy="252095"/>
    <xdr:sp macro="" textlink="">
      <xdr:nvSpPr>
        <xdr:cNvPr id="159" name="テキスト ボックス 158"/>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645" cy="259080"/>
    <xdr:sp macro="" textlink="">
      <xdr:nvSpPr>
        <xdr:cNvPr id="161" name="テキスト ボックス 160"/>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645" cy="252095"/>
    <xdr:sp macro="" textlink="">
      <xdr:nvSpPr>
        <xdr:cNvPr id="163" name="テキスト ボックス 162"/>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645" cy="258445"/>
    <xdr:sp macro="" textlink="">
      <xdr:nvSpPr>
        <xdr:cNvPr id="165" name="テキスト ボックス 164"/>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645" cy="259080"/>
    <xdr:sp macro="" textlink="">
      <xdr:nvSpPr>
        <xdr:cNvPr id="167" name="テキスト ボックス 166"/>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69" name="テキスト ボックス 168"/>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2095"/>
    <xdr:sp macro="" textlink="">
      <xdr:nvSpPr>
        <xdr:cNvPr id="172" name="民生費最小値テキスト"/>
        <xdr:cNvSpPr txBox="1"/>
      </xdr:nvSpPr>
      <xdr:spPr>
        <a:xfrm>
          <a:off x="4686300" y="135197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52705</xdr:rowOff>
    </xdr:from>
    <xdr:to xmlns:xdr="http://schemas.openxmlformats.org/drawingml/2006/spreadsheetDrawing">
      <xdr:col>24</xdr:col>
      <xdr:colOff>63500</xdr:colOff>
      <xdr:row>75</xdr:row>
      <xdr:rowOff>93345</xdr:rowOff>
    </xdr:to>
    <xdr:cxnSp macro="">
      <xdr:nvCxnSpPr>
        <xdr:cNvPr id="176" name="直線コネクタ 175"/>
        <xdr:cNvCxnSpPr/>
      </xdr:nvCxnSpPr>
      <xdr:spPr>
        <a:xfrm>
          <a:off x="3797300" y="129114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141605</xdr:rowOff>
    </xdr:from>
    <xdr:ext cx="598805" cy="259080"/>
    <xdr:sp macro="" textlink="">
      <xdr:nvSpPr>
        <xdr:cNvPr id="177" name="民生費平均値テキスト"/>
        <xdr:cNvSpPr txBox="1"/>
      </xdr:nvSpPr>
      <xdr:spPr>
        <a:xfrm>
          <a:off x="4686300" y="13000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52705</xdr:rowOff>
    </xdr:from>
    <xdr:to xmlns:xdr="http://schemas.openxmlformats.org/drawingml/2006/spreadsheetDrawing">
      <xdr:col>19</xdr:col>
      <xdr:colOff>177800</xdr:colOff>
      <xdr:row>76</xdr:row>
      <xdr:rowOff>29210</xdr:rowOff>
    </xdr:to>
    <xdr:cxnSp macro="">
      <xdr:nvCxnSpPr>
        <xdr:cNvPr id="179" name="直線コネクタ 178"/>
        <xdr:cNvCxnSpPr/>
      </xdr:nvCxnSpPr>
      <xdr:spPr>
        <a:xfrm flipV="1">
          <a:off x="2908300" y="1291145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153670</xdr:rowOff>
    </xdr:from>
    <xdr:ext cx="591820" cy="259080"/>
    <xdr:sp macro="" textlink="">
      <xdr:nvSpPr>
        <xdr:cNvPr id="181" name="テキスト ボックス 180"/>
        <xdr:cNvSpPr txBox="1"/>
      </xdr:nvSpPr>
      <xdr:spPr>
        <a:xfrm>
          <a:off x="3497580" y="130124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29210</xdr:rowOff>
    </xdr:from>
    <xdr:to xmlns:xdr="http://schemas.openxmlformats.org/drawingml/2006/spreadsheetDrawing">
      <xdr:col>15</xdr:col>
      <xdr:colOff>50800</xdr:colOff>
      <xdr:row>76</xdr:row>
      <xdr:rowOff>139065</xdr:rowOff>
    </xdr:to>
    <xdr:cxnSp macro="">
      <xdr:nvCxnSpPr>
        <xdr:cNvPr id="182" name="直線コネクタ 181"/>
        <xdr:cNvCxnSpPr/>
      </xdr:nvCxnSpPr>
      <xdr:spPr>
        <a:xfrm flipV="1">
          <a:off x="2019300" y="1305941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81915</xdr:rowOff>
    </xdr:from>
    <xdr:ext cx="591820" cy="259080"/>
    <xdr:sp macro="" textlink="">
      <xdr:nvSpPr>
        <xdr:cNvPr id="184" name="テキスト ボックス 183"/>
        <xdr:cNvSpPr txBox="1"/>
      </xdr:nvSpPr>
      <xdr:spPr>
        <a:xfrm>
          <a:off x="2608580" y="13283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139065</xdr:rowOff>
    </xdr:from>
    <xdr:to xmlns:xdr="http://schemas.openxmlformats.org/drawingml/2006/spreadsheetDrawing">
      <xdr:col>10</xdr:col>
      <xdr:colOff>114300</xdr:colOff>
      <xdr:row>77</xdr:row>
      <xdr:rowOff>2540</xdr:rowOff>
    </xdr:to>
    <xdr:cxnSp macro="">
      <xdr:nvCxnSpPr>
        <xdr:cNvPr id="185" name="直線コネクタ 184"/>
        <xdr:cNvCxnSpPr/>
      </xdr:nvCxnSpPr>
      <xdr:spPr>
        <a:xfrm flipV="1">
          <a:off x="1130300" y="131692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86" name="フローチャート: 判断 185"/>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140970</xdr:rowOff>
    </xdr:from>
    <xdr:ext cx="591820" cy="259080"/>
    <xdr:sp macro="" textlink="">
      <xdr:nvSpPr>
        <xdr:cNvPr id="187" name="テキスト ボックス 186"/>
        <xdr:cNvSpPr txBox="1"/>
      </xdr:nvSpPr>
      <xdr:spPr>
        <a:xfrm>
          <a:off x="1719580" y="133426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8" name="フローチャート: 判断 187"/>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20955</xdr:rowOff>
    </xdr:from>
    <xdr:ext cx="591820" cy="252095"/>
    <xdr:sp macro="" textlink="">
      <xdr:nvSpPr>
        <xdr:cNvPr id="189" name="テキスト ボックス 188"/>
        <xdr:cNvSpPr txBox="1"/>
      </xdr:nvSpPr>
      <xdr:spPr>
        <a:xfrm>
          <a:off x="830580" y="133940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42545</xdr:rowOff>
    </xdr:from>
    <xdr:to xmlns:xdr="http://schemas.openxmlformats.org/drawingml/2006/spreadsheetDrawing">
      <xdr:col>24</xdr:col>
      <xdr:colOff>114300</xdr:colOff>
      <xdr:row>75</xdr:row>
      <xdr:rowOff>144145</xdr:rowOff>
    </xdr:to>
    <xdr:sp macro="" textlink="">
      <xdr:nvSpPr>
        <xdr:cNvPr id="195" name="楕円 194"/>
        <xdr:cNvSpPr/>
      </xdr:nvSpPr>
      <xdr:spPr>
        <a:xfrm>
          <a:off x="45847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65405</xdr:rowOff>
    </xdr:from>
    <xdr:ext cx="598805" cy="252095"/>
    <xdr:sp macro="" textlink="">
      <xdr:nvSpPr>
        <xdr:cNvPr id="196" name="民生費該当値テキスト"/>
        <xdr:cNvSpPr txBox="1"/>
      </xdr:nvSpPr>
      <xdr:spPr>
        <a:xfrm>
          <a:off x="4686300" y="127527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1905</xdr:rowOff>
    </xdr:from>
    <xdr:to xmlns:xdr="http://schemas.openxmlformats.org/drawingml/2006/spreadsheetDrawing">
      <xdr:col>20</xdr:col>
      <xdr:colOff>38100</xdr:colOff>
      <xdr:row>75</xdr:row>
      <xdr:rowOff>103505</xdr:rowOff>
    </xdr:to>
    <xdr:sp macro="" textlink="">
      <xdr:nvSpPr>
        <xdr:cNvPr id="197" name="楕円 196"/>
        <xdr:cNvSpPr/>
      </xdr:nvSpPr>
      <xdr:spPr>
        <a:xfrm>
          <a:off x="37465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120650</xdr:rowOff>
    </xdr:from>
    <xdr:ext cx="591820" cy="252095"/>
    <xdr:sp macro="" textlink="">
      <xdr:nvSpPr>
        <xdr:cNvPr id="198" name="テキスト ボックス 197"/>
        <xdr:cNvSpPr txBox="1"/>
      </xdr:nvSpPr>
      <xdr:spPr>
        <a:xfrm>
          <a:off x="3497580" y="126365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149860</xdr:rowOff>
    </xdr:from>
    <xdr:to xmlns:xdr="http://schemas.openxmlformats.org/drawingml/2006/spreadsheetDrawing">
      <xdr:col>15</xdr:col>
      <xdr:colOff>101600</xdr:colOff>
      <xdr:row>76</xdr:row>
      <xdr:rowOff>80010</xdr:rowOff>
    </xdr:to>
    <xdr:sp macro="" textlink="">
      <xdr:nvSpPr>
        <xdr:cNvPr id="199" name="楕円 198"/>
        <xdr:cNvSpPr/>
      </xdr:nvSpPr>
      <xdr:spPr>
        <a:xfrm>
          <a:off x="2857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96520</xdr:rowOff>
    </xdr:from>
    <xdr:ext cx="591820" cy="259080"/>
    <xdr:sp macro="" textlink="">
      <xdr:nvSpPr>
        <xdr:cNvPr id="200" name="テキスト ボックス 199"/>
        <xdr:cNvSpPr txBox="1"/>
      </xdr:nvSpPr>
      <xdr:spPr>
        <a:xfrm>
          <a:off x="2608580" y="127838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88265</xdr:rowOff>
    </xdr:from>
    <xdr:to xmlns:xdr="http://schemas.openxmlformats.org/drawingml/2006/spreadsheetDrawing">
      <xdr:col>10</xdr:col>
      <xdr:colOff>165100</xdr:colOff>
      <xdr:row>77</xdr:row>
      <xdr:rowOff>18415</xdr:rowOff>
    </xdr:to>
    <xdr:sp macro="" textlink="">
      <xdr:nvSpPr>
        <xdr:cNvPr id="201" name="楕円 200"/>
        <xdr:cNvSpPr/>
      </xdr:nvSpPr>
      <xdr:spPr>
        <a:xfrm>
          <a:off x="1968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34925</xdr:rowOff>
    </xdr:from>
    <xdr:ext cx="591820" cy="259080"/>
    <xdr:sp macro="" textlink="">
      <xdr:nvSpPr>
        <xdr:cNvPr id="202" name="テキスト ボックス 201"/>
        <xdr:cNvSpPr txBox="1"/>
      </xdr:nvSpPr>
      <xdr:spPr>
        <a:xfrm>
          <a:off x="1719580" y="128936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123190</xdr:rowOff>
    </xdr:from>
    <xdr:to xmlns:xdr="http://schemas.openxmlformats.org/drawingml/2006/spreadsheetDrawing">
      <xdr:col>6</xdr:col>
      <xdr:colOff>38100</xdr:colOff>
      <xdr:row>77</xdr:row>
      <xdr:rowOff>53340</xdr:rowOff>
    </xdr:to>
    <xdr:sp macro="" textlink="">
      <xdr:nvSpPr>
        <xdr:cNvPr id="203" name="楕円 202"/>
        <xdr:cNvSpPr/>
      </xdr:nvSpPr>
      <xdr:spPr>
        <a:xfrm>
          <a:off x="1079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69850</xdr:rowOff>
    </xdr:from>
    <xdr:ext cx="591820" cy="259080"/>
    <xdr:sp macro="" textlink="">
      <xdr:nvSpPr>
        <xdr:cNvPr id="204" name="テキスト ボックス 203"/>
        <xdr:cNvSpPr txBox="1"/>
      </xdr:nvSpPr>
      <xdr:spPr>
        <a:xfrm>
          <a:off x="830580" y="129286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5" name="テキスト ボックス 214"/>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19" name="テキスト ボックス 218"/>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645" cy="252095"/>
    <xdr:sp macro="" textlink="">
      <xdr:nvSpPr>
        <xdr:cNvPr id="223" name="テキスト ボックス 222"/>
        <xdr:cNvSpPr txBox="1"/>
      </xdr:nvSpPr>
      <xdr:spPr>
        <a:xfrm>
          <a:off x="166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645" cy="258445"/>
    <xdr:sp macro="" textlink="">
      <xdr:nvSpPr>
        <xdr:cNvPr id="225" name="テキスト ボックス 224"/>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645" cy="259080"/>
    <xdr:sp macro="" textlink="">
      <xdr:nvSpPr>
        <xdr:cNvPr id="227" name="テキスト ボックス 226"/>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2095"/>
    <xdr:sp macro="" textlink="">
      <xdr:nvSpPr>
        <xdr:cNvPr id="232" name="衛生費最小値テキスト"/>
        <xdr:cNvSpPr txBox="1"/>
      </xdr:nvSpPr>
      <xdr:spPr>
        <a:xfrm>
          <a:off x="4686300" y="170713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168275</xdr:rowOff>
    </xdr:from>
    <xdr:to xmlns:xdr="http://schemas.openxmlformats.org/drawingml/2006/spreadsheetDrawing">
      <xdr:col>24</xdr:col>
      <xdr:colOff>63500</xdr:colOff>
      <xdr:row>99</xdr:row>
      <xdr:rowOff>18415</xdr:rowOff>
    </xdr:to>
    <xdr:cxnSp macro="">
      <xdr:nvCxnSpPr>
        <xdr:cNvPr id="236" name="直線コネクタ 235"/>
        <xdr:cNvCxnSpPr/>
      </xdr:nvCxnSpPr>
      <xdr:spPr>
        <a:xfrm flipV="1">
          <a:off x="3797300" y="169703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52095"/>
    <xdr:sp macro="" textlink="">
      <xdr:nvSpPr>
        <xdr:cNvPr id="237" name="衛生費平均値テキスト"/>
        <xdr:cNvSpPr txBox="1"/>
      </xdr:nvSpPr>
      <xdr:spPr>
        <a:xfrm>
          <a:off x="4686300" y="165703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18415</xdr:rowOff>
    </xdr:from>
    <xdr:to xmlns:xdr="http://schemas.openxmlformats.org/drawingml/2006/spreadsheetDrawing">
      <xdr:col>19</xdr:col>
      <xdr:colOff>177800</xdr:colOff>
      <xdr:row>99</xdr:row>
      <xdr:rowOff>53340</xdr:rowOff>
    </xdr:to>
    <xdr:cxnSp macro="">
      <xdr:nvCxnSpPr>
        <xdr:cNvPr id="239" name="直線コネクタ 238"/>
        <xdr:cNvCxnSpPr/>
      </xdr:nvCxnSpPr>
      <xdr:spPr>
        <a:xfrm flipV="1">
          <a:off x="2908300" y="169919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27685" cy="259080"/>
    <xdr:sp macro="" textlink="">
      <xdr:nvSpPr>
        <xdr:cNvPr id="241" name="テキスト ボックス 240"/>
        <xdr:cNvSpPr txBox="1"/>
      </xdr:nvSpPr>
      <xdr:spPr>
        <a:xfrm>
          <a:off x="3529965" y="16515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53340</xdr:rowOff>
    </xdr:from>
    <xdr:to xmlns:xdr="http://schemas.openxmlformats.org/drawingml/2006/spreadsheetDrawing">
      <xdr:col>15</xdr:col>
      <xdr:colOff>50800</xdr:colOff>
      <xdr:row>99</xdr:row>
      <xdr:rowOff>57150</xdr:rowOff>
    </xdr:to>
    <xdr:cxnSp macro="">
      <xdr:nvCxnSpPr>
        <xdr:cNvPr id="242" name="直線コネクタ 241"/>
        <xdr:cNvCxnSpPr/>
      </xdr:nvCxnSpPr>
      <xdr:spPr>
        <a:xfrm flipV="1">
          <a:off x="2019300" y="17026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27685" cy="259080"/>
    <xdr:sp macro="" textlink="">
      <xdr:nvSpPr>
        <xdr:cNvPr id="244" name="テキスト ボックス 243"/>
        <xdr:cNvSpPr txBox="1"/>
      </xdr:nvSpPr>
      <xdr:spPr>
        <a:xfrm>
          <a:off x="2640965" y="16598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57150</xdr:rowOff>
    </xdr:from>
    <xdr:to xmlns:xdr="http://schemas.openxmlformats.org/drawingml/2006/spreadsheetDrawing">
      <xdr:col>10</xdr:col>
      <xdr:colOff>114300</xdr:colOff>
      <xdr:row>99</xdr:row>
      <xdr:rowOff>70485</xdr:rowOff>
    </xdr:to>
    <xdr:cxnSp macro="">
      <xdr:nvCxnSpPr>
        <xdr:cNvPr id="245" name="直線コネクタ 244"/>
        <xdr:cNvCxnSpPr/>
      </xdr:nvCxnSpPr>
      <xdr:spPr>
        <a:xfrm flipV="1">
          <a:off x="1130300" y="17030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27685" cy="252095"/>
    <xdr:sp macro="" textlink="">
      <xdr:nvSpPr>
        <xdr:cNvPr id="247" name="テキスト ボックス 246"/>
        <xdr:cNvSpPr txBox="1"/>
      </xdr:nvSpPr>
      <xdr:spPr>
        <a:xfrm>
          <a:off x="1751965" y="16605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12700</xdr:rowOff>
    </xdr:from>
    <xdr:ext cx="527685" cy="259080"/>
    <xdr:sp macro="" textlink="">
      <xdr:nvSpPr>
        <xdr:cNvPr id="249" name="テキスト ボックス 248"/>
        <xdr:cNvSpPr txBox="1"/>
      </xdr:nvSpPr>
      <xdr:spPr>
        <a:xfrm>
          <a:off x="862965" y="16643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117475</xdr:rowOff>
    </xdr:from>
    <xdr:to xmlns:xdr="http://schemas.openxmlformats.org/drawingml/2006/spreadsheetDrawing">
      <xdr:col>24</xdr:col>
      <xdr:colOff>114300</xdr:colOff>
      <xdr:row>99</xdr:row>
      <xdr:rowOff>47625</xdr:rowOff>
    </xdr:to>
    <xdr:sp macro="" textlink="">
      <xdr:nvSpPr>
        <xdr:cNvPr id="255" name="楕円 254"/>
        <xdr:cNvSpPr/>
      </xdr:nvSpPr>
      <xdr:spPr>
        <a:xfrm>
          <a:off x="45847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32385</xdr:rowOff>
    </xdr:from>
    <xdr:ext cx="534670" cy="252095"/>
    <xdr:sp macro="" textlink="">
      <xdr:nvSpPr>
        <xdr:cNvPr id="256" name="衛生費該当値テキスト"/>
        <xdr:cNvSpPr txBox="1"/>
      </xdr:nvSpPr>
      <xdr:spPr>
        <a:xfrm>
          <a:off x="4686300" y="16834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139065</xdr:rowOff>
    </xdr:from>
    <xdr:to xmlns:xdr="http://schemas.openxmlformats.org/drawingml/2006/spreadsheetDrawing">
      <xdr:col>20</xdr:col>
      <xdr:colOff>38100</xdr:colOff>
      <xdr:row>99</xdr:row>
      <xdr:rowOff>69215</xdr:rowOff>
    </xdr:to>
    <xdr:sp macro="" textlink="">
      <xdr:nvSpPr>
        <xdr:cNvPr id="257" name="楕円 256"/>
        <xdr:cNvSpPr/>
      </xdr:nvSpPr>
      <xdr:spPr>
        <a:xfrm>
          <a:off x="3746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60325</xdr:rowOff>
    </xdr:from>
    <xdr:ext cx="527685" cy="259080"/>
    <xdr:sp macro="" textlink="">
      <xdr:nvSpPr>
        <xdr:cNvPr id="258" name="テキスト ボックス 257"/>
        <xdr:cNvSpPr txBox="1"/>
      </xdr:nvSpPr>
      <xdr:spPr>
        <a:xfrm>
          <a:off x="3529965" y="17033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2540</xdr:rowOff>
    </xdr:from>
    <xdr:to xmlns:xdr="http://schemas.openxmlformats.org/drawingml/2006/spreadsheetDrawing">
      <xdr:col>15</xdr:col>
      <xdr:colOff>101600</xdr:colOff>
      <xdr:row>99</xdr:row>
      <xdr:rowOff>104140</xdr:rowOff>
    </xdr:to>
    <xdr:sp macro="" textlink="">
      <xdr:nvSpPr>
        <xdr:cNvPr id="259" name="楕円 258"/>
        <xdr:cNvSpPr/>
      </xdr:nvSpPr>
      <xdr:spPr>
        <a:xfrm>
          <a:off x="285750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95250</xdr:rowOff>
    </xdr:from>
    <xdr:ext cx="527685" cy="259080"/>
    <xdr:sp macro="" textlink="">
      <xdr:nvSpPr>
        <xdr:cNvPr id="260" name="テキスト ボックス 259"/>
        <xdr:cNvSpPr txBox="1"/>
      </xdr:nvSpPr>
      <xdr:spPr>
        <a:xfrm>
          <a:off x="2640965" y="170688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6350</xdr:rowOff>
    </xdr:from>
    <xdr:to xmlns:xdr="http://schemas.openxmlformats.org/drawingml/2006/spreadsheetDrawing">
      <xdr:col>10</xdr:col>
      <xdr:colOff>165100</xdr:colOff>
      <xdr:row>99</xdr:row>
      <xdr:rowOff>107950</xdr:rowOff>
    </xdr:to>
    <xdr:sp macro="" textlink="">
      <xdr:nvSpPr>
        <xdr:cNvPr id="261" name="楕円 260"/>
        <xdr:cNvSpPr/>
      </xdr:nvSpPr>
      <xdr:spPr>
        <a:xfrm>
          <a:off x="1968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99060</xdr:rowOff>
    </xdr:from>
    <xdr:ext cx="527685" cy="252095"/>
    <xdr:sp macro="" textlink="">
      <xdr:nvSpPr>
        <xdr:cNvPr id="262" name="テキスト ボックス 261"/>
        <xdr:cNvSpPr txBox="1"/>
      </xdr:nvSpPr>
      <xdr:spPr>
        <a:xfrm>
          <a:off x="1751965" y="17072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19685</xdr:rowOff>
    </xdr:from>
    <xdr:to xmlns:xdr="http://schemas.openxmlformats.org/drawingml/2006/spreadsheetDrawing">
      <xdr:col>6</xdr:col>
      <xdr:colOff>38100</xdr:colOff>
      <xdr:row>99</xdr:row>
      <xdr:rowOff>121285</xdr:rowOff>
    </xdr:to>
    <xdr:sp macro="" textlink="">
      <xdr:nvSpPr>
        <xdr:cNvPr id="263" name="楕円 262"/>
        <xdr:cNvSpPr/>
      </xdr:nvSpPr>
      <xdr:spPr>
        <a:xfrm>
          <a:off x="107950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112395</xdr:rowOff>
    </xdr:from>
    <xdr:ext cx="527685" cy="252095"/>
    <xdr:sp macro="" textlink="">
      <xdr:nvSpPr>
        <xdr:cNvPr id="264" name="テキスト ボックス 263"/>
        <xdr:cNvSpPr txBox="1"/>
      </xdr:nvSpPr>
      <xdr:spPr>
        <a:xfrm>
          <a:off x="862965" y="170859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935" cy="252095"/>
    <xdr:sp macro="" textlink="">
      <xdr:nvSpPr>
        <xdr:cNvPr id="276" name="テキスト ボックス 275"/>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0375" cy="252095"/>
    <xdr:sp macro="" textlink="">
      <xdr:nvSpPr>
        <xdr:cNvPr id="278" name="テキスト ボックス 277"/>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0375" cy="252095"/>
    <xdr:sp macro="" textlink="">
      <xdr:nvSpPr>
        <xdr:cNvPr id="280" name="テキスト ボックス 279"/>
        <xdr:cNvSpPr txBox="1"/>
      </xdr:nvSpPr>
      <xdr:spPr>
        <a:xfrm>
          <a:off x="6136640" y="5598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0375" cy="252095"/>
    <xdr:sp macro="" textlink="">
      <xdr:nvSpPr>
        <xdr:cNvPr id="282" name="テキスト ボックス 281"/>
        <xdr:cNvSpPr txBox="1"/>
      </xdr:nvSpPr>
      <xdr:spPr>
        <a:xfrm>
          <a:off x="6136640" y="5140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0375" cy="252095"/>
    <xdr:sp macro="" textlink="">
      <xdr:nvSpPr>
        <xdr:cNvPr id="284" name="テキスト ボックス 283"/>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69850</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556250"/>
          <a:ext cx="127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095"/>
    <xdr:sp macro="" textlink="">
      <xdr:nvSpPr>
        <xdr:cNvPr id="287"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16510</xdr:rowOff>
    </xdr:from>
    <xdr:ext cx="469900" cy="259080"/>
    <xdr:sp macro="" textlink="">
      <xdr:nvSpPr>
        <xdr:cNvPr id="289" name="労働費最大値テキスト"/>
        <xdr:cNvSpPr txBox="1"/>
      </xdr:nvSpPr>
      <xdr:spPr>
        <a:xfrm>
          <a:off x="10528300" y="533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32</xdr:row>
      <xdr:rowOff>69850</xdr:rowOff>
    </xdr:from>
    <xdr:to xmlns:xdr="http://schemas.openxmlformats.org/drawingml/2006/spreadsheetDrawing">
      <xdr:col>55</xdr:col>
      <xdr:colOff>88900</xdr:colOff>
      <xdr:row>32</xdr:row>
      <xdr:rowOff>69850</xdr:rowOff>
    </xdr:to>
    <xdr:cxnSp macro="">
      <xdr:nvCxnSpPr>
        <xdr:cNvPr id="290" name="直線コネクタ 289"/>
        <xdr:cNvCxnSpPr/>
      </xdr:nvCxnSpPr>
      <xdr:spPr>
        <a:xfrm>
          <a:off x="10388600" y="555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161290</xdr:rowOff>
    </xdr:from>
    <xdr:to xmlns:xdr="http://schemas.openxmlformats.org/drawingml/2006/spreadsheetDrawing">
      <xdr:col>55</xdr:col>
      <xdr:colOff>0</xdr:colOff>
      <xdr:row>32</xdr:row>
      <xdr:rowOff>69850</xdr:rowOff>
    </xdr:to>
    <xdr:cxnSp macro="">
      <xdr:nvCxnSpPr>
        <xdr:cNvPr id="291" name="直線コネクタ 290"/>
        <xdr:cNvCxnSpPr/>
      </xdr:nvCxnSpPr>
      <xdr:spPr>
        <a:xfrm>
          <a:off x="9639300" y="547624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31750</xdr:rowOff>
    </xdr:from>
    <xdr:ext cx="378460" cy="252095"/>
    <xdr:sp macro="" textlink="">
      <xdr:nvSpPr>
        <xdr:cNvPr id="292" name="労働費平均値テキスト"/>
        <xdr:cNvSpPr txBox="1"/>
      </xdr:nvSpPr>
      <xdr:spPr>
        <a:xfrm>
          <a:off x="10528300" y="6375400"/>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53340</xdr:rowOff>
    </xdr:from>
    <xdr:to xmlns:xdr="http://schemas.openxmlformats.org/drawingml/2006/spreadsheetDrawing">
      <xdr:col>55</xdr:col>
      <xdr:colOff>50800</xdr:colOff>
      <xdr:row>37</xdr:row>
      <xdr:rowOff>154940</xdr:rowOff>
    </xdr:to>
    <xdr:sp macro="" textlink="">
      <xdr:nvSpPr>
        <xdr:cNvPr id="293" name="フローチャート: 判断 292"/>
        <xdr:cNvSpPr/>
      </xdr:nvSpPr>
      <xdr:spPr>
        <a:xfrm>
          <a:off x="104267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161290</xdr:rowOff>
    </xdr:from>
    <xdr:to xmlns:xdr="http://schemas.openxmlformats.org/drawingml/2006/spreadsheetDrawing">
      <xdr:col>50</xdr:col>
      <xdr:colOff>114300</xdr:colOff>
      <xdr:row>32</xdr:row>
      <xdr:rowOff>9525</xdr:rowOff>
    </xdr:to>
    <xdr:cxnSp macro="">
      <xdr:nvCxnSpPr>
        <xdr:cNvPr id="294" name="直線コネクタ 293"/>
        <xdr:cNvCxnSpPr/>
      </xdr:nvCxnSpPr>
      <xdr:spPr>
        <a:xfrm flipV="1">
          <a:off x="8750300" y="54762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36195</xdr:rowOff>
    </xdr:from>
    <xdr:to xmlns:xdr="http://schemas.openxmlformats.org/drawingml/2006/spreadsheetDrawing">
      <xdr:col>50</xdr:col>
      <xdr:colOff>165100</xdr:colOff>
      <xdr:row>37</xdr:row>
      <xdr:rowOff>137795</xdr:rowOff>
    </xdr:to>
    <xdr:sp macro="" textlink="">
      <xdr:nvSpPr>
        <xdr:cNvPr id="295" name="フローチャート: 判断 294"/>
        <xdr:cNvSpPr/>
      </xdr:nvSpPr>
      <xdr:spPr>
        <a:xfrm>
          <a:off x="9588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128905</xdr:rowOff>
    </xdr:from>
    <xdr:ext cx="378460" cy="259080"/>
    <xdr:sp macro="" textlink="">
      <xdr:nvSpPr>
        <xdr:cNvPr id="296" name="テキスト ボックス 295"/>
        <xdr:cNvSpPr txBox="1"/>
      </xdr:nvSpPr>
      <xdr:spPr>
        <a:xfrm>
          <a:off x="9450070" y="647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9525</xdr:rowOff>
    </xdr:from>
    <xdr:to xmlns:xdr="http://schemas.openxmlformats.org/drawingml/2006/spreadsheetDrawing">
      <xdr:col>45</xdr:col>
      <xdr:colOff>177800</xdr:colOff>
      <xdr:row>32</xdr:row>
      <xdr:rowOff>33655</xdr:rowOff>
    </xdr:to>
    <xdr:cxnSp macro="">
      <xdr:nvCxnSpPr>
        <xdr:cNvPr id="297" name="直線コネクタ 296"/>
        <xdr:cNvCxnSpPr/>
      </xdr:nvCxnSpPr>
      <xdr:spPr>
        <a:xfrm flipV="1">
          <a:off x="7861300" y="54959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12700</xdr:rowOff>
    </xdr:from>
    <xdr:to xmlns:xdr="http://schemas.openxmlformats.org/drawingml/2006/spreadsheetDrawing">
      <xdr:col>46</xdr:col>
      <xdr:colOff>38100</xdr:colOff>
      <xdr:row>37</xdr:row>
      <xdr:rowOff>114300</xdr:rowOff>
    </xdr:to>
    <xdr:sp macro="" textlink="">
      <xdr:nvSpPr>
        <xdr:cNvPr id="298" name="フローチャート: 判断 297"/>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105410</xdr:rowOff>
    </xdr:from>
    <xdr:ext cx="462915" cy="259080"/>
    <xdr:sp macro="" textlink="">
      <xdr:nvSpPr>
        <xdr:cNvPr id="299" name="テキスト ボックス 298"/>
        <xdr:cNvSpPr txBox="1"/>
      </xdr:nvSpPr>
      <xdr:spPr>
        <a:xfrm>
          <a:off x="8515350" y="6449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33655</xdr:rowOff>
    </xdr:from>
    <xdr:to xmlns:xdr="http://schemas.openxmlformats.org/drawingml/2006/spreadsheetDrawing">
      <xdr:col>41</xdr:col>
      <xdr:colOff>50800</xdr:colOff>
      <xdr:row>32</xdr:row>
      <xdr:rowOff>53975</xdr:rowOff>
    </xdr:to>
    <xdr:cxnSp macro="">
      <xdr:nvCxnSpPr>
        <xdr:cNvPr id="300" name="直線コネクタ 299"/>
        <xdr:cNvCxnSpPr/>
      </xdr:nvCxnSpPr>
      <xdr:spPr>
        <a:xfrm flipV="1">
          <a:off x="6972300" y="5520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26035</xdr:rowOff>
    </xdr:from>
    <xdr:to xmlns:xdr="http://schemas.openxmlformats.org/drawingml/2006/spreadsheetDrawing">
      <xdr:col>41</xdr:col>
      <xdr:colOff>101600</xdr:colOff>
      <xdr:row>37</xdr:row>
      <xdr:rowOff>127635</xdr:rowOff>
    </xdr:to>
    <xdr:sp macro="" textlink="">
      <xdr:nvSpPr>
        <xdr:cNvPr id="301" name="フローチャート: 判断 300"/>
        <xdr:cNvSpPr/>
      </xdr:nvSpPr>
      <xdr:spPr>
        <a:xfrm>
          <a:off x="7810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118745</xdr:rowOff>
    </xdr:from>
    <xdr:ext cx="462915" cy="259080"/>
    <xdr:sp macro="" textlink="">
      <xdr:nvSpPr>
        <xdr:cNvPr id="302" name="テキスト ボックス 301"/>
        <xdr:cNvSpPr txBox="1"/>
      </xdr:nvSpPr>
      <xdr:spPr>
        <a:xfrm>
          <a:off x="7626350" y="64623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13970</xdr:rowOff>
    </xdr:from>
    <xdr:to xmlns:xdr="http://schemas.openxmlformats.org/drawingml/2006/spreadsheetDrawing">
      <xdr:col>36</xdr:col>
      <xdr:colOff>165100</xdr:colOff>
      <xdr:row>37</xdr:row>
      <xdr:rowOff>115570</xdr:rowOff>
    </xdr:to>
    <xdr:sp macro="" textlink="">
      <xdr:nvSpPr>
        <xdr:cNvPr id="303" name="フローチャート: 判断 302"/>
        <xdr:cNvSpPr/>
      </xdr:nvSpPr>
      <xdr:spPr>
        <a:xfrm>
          <a:off x="692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106680</xdr:rowOff>
    </xdr:from>
    <xdr:ext cx="462915" cy="259080"/>
    <xdr:sp macro="" textlink="">
      <xdr:nvSpPr>
        <xdr:cNvPr id="304" name="テキスト ボックス 303"/>
        <xdr:cNvSpPr txBox="1"/>
      </xdr:nvSpPr>
      <xdr:spPr>
        <a:xfrm>
          <a:off x="6737350" y="6450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19050</xdr:rowOff>
    </xdr:from>
    <xdr:to xmlns:xdr="http://schemas.openxmlformats.org/drawingml/2006/spreadsheetDrawing">
      <xdr:col>55</xdr:col>
      <xdr:colOff>50800</xdr:colOff>
      <xdr:row>32</xdr:row>
      <xdr:rowOff>120650</xdr:rowOff>
    </xdr:to>
    <xdr:sp macro="" textlink="">
      <xdr:nvSpPr>
        <xdr:cNvPr id="310" name="楕円 309"/>
        <xdr:cNvSpPr/>
      </xdr:nvSpPr>
      <xdr:spPr>
        <a:xfrm>
          <a:off x="104267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143510</xdr:rowOff>
    </xdr:from>
    <xdr:ext cx="469900" cy="252095"/>
    <xdr:sp macro="" textlink="">
      <xdr:nvSpPr>
        <xdr:cNvPr id="311" name="労働費該当値テキスト"/>
        <xdr:cNvSpPr txBox="1"/>
      </xdr:nvSpPr>
      <xdr:spPr>
        <a:xfrm>
          <a:off x="10528300" y="54584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110490</xdr:rowOff>
    </xdr:from>
    <xdr:to xmlns:xdr="http://schemas.openxmlformats.org/drawingml/2006/spreadsheetDrawing">
      <xdr:col>50</xdr:col>
      <xdr:colOff>165100</xdr:colOff>
      <xdr:row>32</xdr:row>
      <xdr:rowOff>40640</xdr:rowOff>
    </xdr:to>
    <xdr:sp macro="" textlink="">
      <xdr:nvSpPr>
        <xdr:cNvPr id="312" name="楕円 311"/>
        <xdr:cNvSpPr/>
      </xdr:nvSpPr>
      <xdr:spPr>
        <a:xfrm>
          <a:off x="9588500" y="54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57150</xdr:rowOff>
    </xdr:from>
    <xdr:ext cx="462915" cy="259080"/>
    <xdr:sp macro="" textlink="">
      <xdr:nvSpPr>
        <xdr:cNvPr id="313" name="テキスト ボックス 312"/>
        <xdr:cNvSpPr txBox="1"/>
      </xdr:nvSpPr>
      <xdr:spPr>
        <a:xfrm>
          <a:off x="9404350" y="52006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130175</xdr:rowOff>
    </xdr:from>
    <xdr:to xmlns:xdr="http://schemas.openxmlformats.org/drawingml/2006/spreadsheetDrawing">
      <xdr:col>46</xdr:col>
      <xdr:colOff>38100</xdr:colOff>
      <xdr:row>32</xdr:row>
      <xdr:rowOff>60325</xdr:rowOff>
    </xdr:to>
    <xdr:sp macro="" textlink="">
      <xdr:nvSpPr>
        <xdr:cNvPr id="314" name="楕円 313"/>
        <xdr:cNvSpPr/>
      </xdr:nvSpPr>
      <xdr:spPr>
        <a:xfrm>
          <a:off x="8699500" y="5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76835</xdr:rowOff>
    </xdr:from>
    <xdr:ext cx="462915" cy="252095"/>
    <xdr:sp macro="" textlink="">
      <xdr:nvSpPr>
        <xdr:cNvPr id="315" name="テキスト ボックス 314"/>
        <xdr:cNvSpPr txBox="1"/>
      </xdr:nvSpPr>
      <xdr:spPr>
        <a:xfrm>
          <a:off x="8515350" y="52203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154940</xdr:rowOff>
    </xdr:from>
    <xdr:to xmlns:xdr="http://schemas.openxmlformats.org/drawingml/2006/spreadsheetDrawing">
      <xdr:col>41</xdr:col>
      <xdr:colOff>101600</xdr:colOff>
      <xdr:row>32</xdr:row>
      <xdr:rowOff>84455</xdr:rowOff>
    </xdr:to>
    <xdr:sp macro="" textlink="">
      <xdr:nvSpPr>
        <xdr:cNvPr id="316" name="楕円 315"/>
        <xdr:cNvSpPr/>
      </xdr:nvSpPr>
      <xdr:spPr>
        <a:xfrm>
          <a:off x="78105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100965</xdr:rowOff>
    </xdr:from>
    <xdr:ext cx="462915" cy="252095"/>
    <xdr:sp macro="" textlink="">
      <xdr:nvSpPr>
        <xdr:cNvPr id="317" name="テキスト ボックス 316"/>
        <xdr:cNvSpPr txBox="1"/>
      </xdr:nvSpPr>
      <xdr:spPr>
        <a:xfrm>
          <a:off x="7626350" y="52444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3175</xdr:rowOff>
    </xdr:from>
    <xdr:to xmlns:xdr="http://schemas.openxmlformats.org/drawingml/2006/spreadsheetDrawing">
      <xdr:col>36</xdr:col>
      <xdr:colOff>165100</xdr:colOff>
      <xdr:row>32</xdr:row>
      <xdr:rowOff>104775</xdr:rowOff>
    </xdr:to>
    <xdr:sp macro="" textlink="">
      <xdr:nvSpPr>
        <xdr:cNvPr id="318" name="楕円 317"/>
        <xdr:cNvSpPr/>
      </xdr:nvSpPr>
      <xdr:spPr>
        <a:xfrm>
          <a:off x="6921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121285</xdr:rowOff>
    </xdr:from>
    <xdr:ext cx="462915" cy="252095"/>
    <xdr:sp macro="" textlink="">
      <xdr:nvSpPr>
        <xdr:cNvPr id="319" name="テキスト ボックス 318"/>
        <xdr:cNvSpPr txBox="1"/>
      </xdr:nvSpPr>
      <xdr:spPr>
        <a:xfrm>
          <a:off x="6737350" y="526478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8" name="テキスト ボックス 327"/>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31" name="テキスト ボックス 330"/>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095"/>
    <xdr:sp macro="" textlink="">
      <xdr:nvSpPr>
        <xdr:cNvPr id="335" name="テキスト ボックス 334"/>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1" name="テキスト ボックス 340"/>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3" name="直線コネクタ 342"/>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52095"/>
    <xdr:sp macro="" textlink="">
      <xdr:nvSpPr>
        <xdr:cNvPr id="344" name="農林水産業費最小値テキスト"/>
        <xdr:cNvSpPr txBox="1"/>
      </xdr:nvSpPr>
      <xdr:spPr>
        <a:xfrm>
          <a:off x="10528300" y="1014666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5" name="直線コネクタ 344"/>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46"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47" name="直線コネクタ 346"/>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66675</xdr:rowOff>
    </xdr:from>
    <xdr:to xmlns:xdr="http://schemas.openxmlformats.org/drawingml/2006/spreadsheetDrawing">
      <xdr:col>55</xdr:col>
      <xdr:colOff>0</xdr:colOff>
      <xdr:row>55</xdr:row>
      <xdr:rowOff>95250</xdr:rowOff>
    </xdr:to>
    <xdr:cxnSp macro="">
      <xdr:nvCxnSpPr>
        <xdr:cNvPr id="348" name="直線コネクタ 347"/>
        <xdr:cNvCxnSpPr/>
      </xdr:nvCxnSpPr>
      <xdr:spPr>
        <a:xfrm>
          <a:off x="9639300" y="94964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73025</xdr:rowOff>
    </xdr:from>
    <xdr:ext cx="534670" cy="259080"/>
    <xdr:sp macro="" textlink="">
      <xdr:nvSpPr>
        <xdr:cNvPr id="349" name="農林水産業費平均値テキスト"/>
        <xdr:cNvSpPr txBox="1"/>
      </xdr:nvSpPr>
      <xdr:spPr>
        <a:xfrm>
          <a:off x="10528300" y="9674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0" name="フローチャート: 判断 349"/>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66675</xdr:rowOff>
    </xdr:from>
    <xdr:to xmlns:xdr="http://schemas.openxmlformats.org/drawingml/2006/spreadsheetDrawing">
      <xdr:col>50</xdr:col>
      <xdr:colOff>114300</xdr:colOff>
      <xdr:row>55</xdr:row>
      <xdr:rowOff>68580</xdr:rowOff>
    </xdr:to>
    <xdr:cxnSp macro="">
      <xdr:nvCxnSpPr>
        <xdr:cNvPr id="351" name="直線コネクタ 350"/>
        <xdr:cNvCxnSpPr/>
      </xdr:nvCxnSpPr>
      <xdr:spPr>
        <a:xfrm flipV="1">
          <a:off x="8750300" y="9496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2" name="フローチャート: 判断 351"/>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34925</xdr:rowOff>
    </xdr:from>
    <xdr:ext cx="527685" cy="259080"/>
    <xdr:sp macro="" textlink="">
      <xdr:nvSpPr>
        <xdr:cNvPr id="353" name="テキスト ボックス 352"/>
        <xdr:cNvSpPr txBox="1"/>
      </xdr:nvSpPr>
      <xdr:spPr>
        <a:xfrm>
          <a:off x="9371965" y="98075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68580</xdr:rowOff>
    </xdr:from>
    <xdr:to xmlns:xdr="http://schemas.openxmlformats.org/drawingml/2006/spreadsheetDrawing">
      <xdr:col>45</xdr:col>
      <xdr:colOff>177800</xdr:colOff>
      <xdr:row>55</xdr:row>
      <xdr:rowOff>160020</xdr:rowOff>
    </xdr:to>
    <xdr:cxnSp macro="">
      <xdr:nvCxnSpPr>
        <xdr:cNvPr id="354" name="直線コネクタ 353"/>
        <xdr:cNvCxnSpPr/>
      </xdr:nvCxnSpPr>
      <xdr:spPr>
        <a:xfrm flipV="1">
          <a:off x="7861300" y="94983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105410</xdr:rowOff>
    </xdr:from>
    <xdr:to xmlns:xdr="http://schemas.openxmlformats.org/drawingml/2006/spreadsheetDrawing">
      <xdr:col>46</xdr:col>
      <xdr:colOff>38100</xdr:colOff>
      <xdr:row>57</xdr:row>
      <xdr:rowOff>35560</xdr:rowOff>
    </xdr:to>
    <xdr:sp macro="" textlink="">
      <xdr:nvSpPr>
        <xdr:cNvPr id="355" name="フローチャート: 判断 354"/>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26670</xdr:rowOff>
    </xdr:from>
    <xdr:ext cx="527685" cy="259080"/>
    <xdr:sp macro="" textlink="">
      <xdr:nvSpPr>
        <xdr:cNvPr id="356" name="テキスト ボックス 355"/>
        <xdr:cNvSpPr txBox="1"/>
      </xdr:nvSpPr>
      <xdr:spPr>
        <a:xfrm>
          <a:off x="8482965" y="9799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83820</xdr:rowOff>
    </xdr:from>
    <xdr:to xmlns:xdr="http://schemas.openxmlformats.org/drawingml/2006/spreadsheetDrawing">
      <xdr:col>41</xdr:col>
      <xdr:colOff>50800</xdr:colOff>
      <xdr:row>55</xdr:row>
      <xdr:rowOff>160020</xdr:rowOff>
    </xdr:to>
    <xdr:cxnSp macro="">
      <xdr:nvCxnSpPr>
        <xdr:cNvPr id="357" name="直線コネクタ 356"/>
        <xdr:cNvCxnSpPr/>
      </xdr:nvCxnSpPr>
      <xdr:spPr>
        <a:xfrm>
          <a:off x="6972300" y="95135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96520</xdr:rowOff>
    </xdr:from>
    <xdr:to xmlns:xdr="http://schemas.openxmlformats.org/drawingml/2006/spreadsheetDrawing">
      <xdr:col>41</xdr:col>
      <xdr:colOff>101600</xdr:colOff>
      <xdr:row>57</xdr:row>
      <xdr:rowOff>26670</xdr:rowOff>
    </xdr:to>
    <xdr:sp macro="" textlink="">
      <xdr:nvSpPr>
        <xdr:cNvPr id="358" name="フローチャート: 判断 357"/>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17780</xdr:rowOff>
    </xdr:from>
    <xdr:ext cx="527685" cy="252095"/>
    <xdr:sp macro="" textlink="">
      <xdr:nvSpPr>
        <xdr:cNvPr id="359" name="テキスト ボックス 358"/>
        <xdr:cNvSpPr txBox="1"/>
      </xdr:nvSpPr>
      <xdr:spPr>
        <a:xfrm>
          <a:off x="7593965" y="9790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0" name="フローチャート: 判断 359"/>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52070</xdr:rowOff>
    </xdr:from>
    <xdr:ext cx="527685" cy="252095"/>
    <xdr:sp macro="" textlink="">
      <xdr:nvSpPr>
        <xdr:cNvPr id="361" name="テキスト ボックス 360"/>
        <xdr:cNvSpPr txBox="1"/>
      </xdr:nvSpPr>
      <xdr:spPr>
        <a:xfrm>
          <a:off x="6704965" y="9824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44450</xdr:rowOff>
    </xdr:from>
    <xdr:to xmlns:xdr="http://schemas.openxmlformats.org/drawingml/2006/spreadsheetDrawing">
      <xdr:col>55</xdr:col>
      <xdr:colOff>50800</xdr:colOff>
      <xdr:row>55</xdr:row>
      <xdr:rowOff>146050</xdr:rowOff>
    </xdr:to>
    <xdr:sp macro="" textlink="">
      <xdr:nvSpPr>
        <xdr:cNvPr id="367" name="楕円 366"/>
        <xdr:cNvSpPr/>
      </xdr:nvSpPr>
      <xdr:spPr>
        <a:xfrm>
          <a:off x="10426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67310</xdr:rowOff>
    </xdr:from>
    <xdr:ext cx="534670" cy="259080"/>
    <xdr:sp macro="" textlink="">
      <xdr:nvSpPr>
        <xdr:cNvPr id="368" name="農林水産業費該当値テキスト"/>
        <xdr:cNvSpPr txBox="1"/>
      </xdr:nvSpPr>
      <xdr:spPr>
        <a:xfrm>
          <a:off x="10528300" y="932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15875</xdr:rowOff>
    </xdr:from>
    <xdr:to xmlns:xdr="http://schemas.openxmlformats.org/drawingml/2006/spreadsheetDrawing">
      <xdr:col>50</xdr:col>
      <xdr:colOff>165100</xdr:colOff>
      <xdr:row>55</xdr:row>
      <xdr:rowOff>117475</xdr:rowOff>
    </xdr:to>
    <xdr:sp macro="" textlink="">
      <xdr:nvSpPr>
        <xdr:cNvPr id="369" name="楕円 368"/>
        <xdr:cNvSpPr/>
      </xdr:nvSpPr>
      <xdr:spPr>
        <a:xfrm>
          <a:off x="9588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133985</xdr:rowOff>
    </xdr:from>
    <xdr:ext cx="527685" cy="252095"/>
    <xdr:sp macro="" textlink="">
      <xdr:nvSpPr>
        <xdr:cNvPr id="370" name="テキスト ボックス 369"/>
        <xdr:cNvSpPr txBox="1"/>
      </xdr:nvSpPr>
      <xdr:spPr>
        <a:xfrm>
          <a:off x="9371965" y="92208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17780</xdr:rowOff>
    </xdr:from>
    <xdr:to xmlns:xdr="http://schemas.openxmlformats.org/drawingml/2006/spreadsheetDrawing">
      <xdr:col>46</xdr:col>
      <xdr:colOff>38100</xdr:colOff>
      <xdr:row>55</xdr:row>
      <xdr:rowOff>119380</xdr:rowOff>
    </xdr:to>
    <xdr:sp macro="" textlink="">
      <xdr:nvSpPr>
        <xdr:cNvPr id="371" name="楕円 370"/>
        <xdr:cNvSpPr/>
      </xdr:nvSpPr>
      <xdr:spPr>
        <a:xfrm>
          <a:off x="869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135890</xdr:rowOff>
    </xdr:from>
    <xdr:ext cx="527685" cy="259080"/>
    <xdr:sp macro="" textlink="">
      <xdr:nvSpPr>
        <xdr:cNvPr id="372" name="テキスト ボックス 371"/>
        <xdr:cNvSpPr txBox="1"/>
      </xdr:nvSpPr>
      <xdr:spPr>
        <a:xfrm>
          <a:off x="8482965" y="9222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109220</xdr:rowOff>
    </xdr:from>
    <xdr:to xmlns:xdr="http://schemas.openxmlformats.org/drawingml/2006/spreadsheetDrawing">
      <xdr:col>41</xdr:col>
      <xdr:colOff>101600</xdr:colOff>
      <xdr:row>56</xdr:row>
      <xdr:rowOff>39370</xdr:rowOff>
    </xdr:to>
    <xdr:sp macro="" textlink="">
      <xdr:nvSpPr>
        <xdr:cNvPr id="373" name="楕円 372"/>
        <xdr:cNvSpPr/>
      </xdr:nvSpPr>
      <xdr:spPr>
        <a:xfrm>
          <a:off x="7810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55880</xdr:rowOff>
    </xdr:from>
    <xdr:ext cx="527685" cy="259080"/>
    <xdr:sp macro="" textlink="">
      <xdr:nvSpPr>
        <xdr:cNvPr id="374" name="テキスト ボックス 373"/>
        <xdr:cNvSpPr txBox="1"/>
      </xdr:nvSpPr>
      <xdr:spPr>
        <a:xfrm>
          <a:off x="7593965" y="9314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33020</xdr:rowOff>
    </xdr:from>
    <xdr:to xmlns:xdr="http://schemas.openxmlformats.org/drawingml/2006/spreadsheetDrawing">
      <xdr:col>36</xdr:col>
      <xdr:colOff>165100</xdr:colOff>
      <xdr:row>55</xdr:row>
      <xdr:rowOff>134620</xdr:rowOff>
    </xdr:to>
    <xdr:sp macro="" textlink="">
      <xdr:nvSpPr>
        <xdr:cNvPr id="375" name="楕円 374"/>
        <xdr:cNvSpPr/>
      </xdr:nvSpPr>
      <xdr:spPr>
        <a:xfrm>
          <a:off x="6921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151130</xdr:rowOff>
    </xdr:from>
    <xdr:ext cx="527685" cy="259080"/>
    <xdr:sp macro="" textlink="">
      <xdr:nvSpPr>
        <xdr:cNvPr id="376" name="テキスト ボックス 375"/>
        <xdr:cNvSpPr txBox="1"/>
      </xdr:nvSpPr>
      <xdr:spPr>
        <a:xfrm>
          <a:off x="6704965" y="9237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5" name="テキスト ボックス 384"/>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1935" cy="252095"/>
    <xdr:sp macro="" textlink="">
      <xdr:nvSpPr>
        <xdr:cNvPr id="388" name="テキスト ボックス 387"/>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2095"/>
    <xdr:sp macro="" textlink="">
      <xdr:nvSpPr>
        <xdr:cNvPr id="390" name="テキスト ボックス 389"/>
        <xdr:cNvSpPr txBox="1"/>
      </xdr:nvSpPr>
      <xdr:spPr>
        <a:xfrm>
          <a:off x="6072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2095"/>
    <xdr:sp macro="" textlink="">
      <xdr:nvSpPr>
        <xdr:cNvPr id="392" name="テキスト ボックス 391"/>
        <xdr:cNvSpPr txBox="1"/>
      </xdr:nvSpPr>
      <xdr:spPr>
        <a:xfrm>
          <a:off x="6072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2095"/>
    <xdr:sp macro="" textlink="">
      <xdr:nvSpPr>
        <xdr:cNvPr id="394" name="テキスト ボックス 393"/>
        <xdr:cNvSpPr txBox="1"/>
      </xdr:nvSpPr>
      <xdr:spPr>
        <a:xfrm>
          <a:off x="6072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095"/>
    <xdr:sp macro="" textlink="">
      <xdr:nvSpPr>
        <xdr:cNvPr id="396" name="テキスト ボックス 395"/>
        <xdr:cNvSpPr txBox="1"/>
      </xdr:nvSpPr>
      <xdr:spPr>
        <a:xfrm>
          <a:off x="6072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398" name="直線コネクタ 397"/>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399"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0" name="直線コネクタ 399"/>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2095"/>
    <xdr:sp macro="" textlink="">
      <xdr:nvSpPr>
        <xdr:cNvPr id="401" name="商工費最大値テキスト"/>
        <xdr:cNvSpPr txBox="1"/>
      </xdr:nvSpPr>
      <xdr:spPr>
        <a:xfrm>
          <a:off x="10528300" y="118027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2" name="直線コネクタ 401"/>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39370</xdr:rowOff>
    </xdr:from>
    <xdr:to xmlns:xdr="http://schemas.openxmlformats.org/drawingml/2006/spreadsheetDrawing">
      <xdr:col>55</xdr:col>
      <xdr:colOff>0</xdr:colOff>
      <xdr:row>75</xdr:row>
      <xdr:rowOff>27940</xdr:rowOff>
    </xdr:to>
    <xdr:cxnSp macro="">
      <xdr:nvCxnSpPr>
        <xdr:cNvPr id="403" name="直線コネクタ 402"/>
        <xdr:cNvCxnSpPr/>
      </xdr:nvCxnSpPr>
      <xdr:spPr>
        <a:xfrm>
          <a:off x="9639300" y="12555220"/>
          <a:ext cx="8382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72390</xdr:rowOff>
    </xdr:from>
    <xdr:ext cx="534670" cy="259080"/>
    <xdr:sp macro="" textlink="">
      <xdr:nvSpPr>
        <xdr:cNvPr id="404" name="商工費平均値テキスト"/>
        <xdr:cNvSpPr txBox="1"/>
      </xdr:nvSpPr>
      <xdr:spPr>
        <a:xfrm>
          <a:off x="10528300" y="12931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5" name="フローチャート: 判断 404"/>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160020</xdr:rowOff>
    </xdr:from>
    <xdr:to xmlns:xdr="http://schemas.openxmlformats.org/drawingml/2006/spreadsheetDrawing">
      <xdr:col>50</xdr:col>
      <xdr:colOff>114300</xdr:colOff>
      <xdr:row>73</xdr:row>
      <xdr:rowOff>39370</xdr:rowOff>
    </xdr:to>
    <xdr:cxnSp macro="">
      <xdr:nvCxnSpPr>
        <xdr:cNvPr id="406" name="直線コネクタ 405"/>
        <xdr:cNvCxnSpPr/>
      </xdr:nvCxnSpPr>
      <xdr:spPr>
        <a:xfrm>
          <a:off x="8750300" y="125044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07" name="フローチャート: 判断 406"/>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19685</xdr:rowOff>
    </xdr:from>
    <xdr:ext cx="527685" cy="252095"/>
    <xdr:sp macro="" textlink="">
      <xdr:nvSpPr>
        <xdr:cNvPr id="408" name="テキスト ボックス 407"/>
        <xdr:cNvSpPr txBox="1"/>
      </xdr:nvSpPr>
      <xdr:spPr>
        <a:xfrm>
          <a:off x="9371965" y="13049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160020</xdr:rowOff>
    </xdr:from>
    <xdr:to xmlns:xdr="http://schemas.openxmlformats.org/drawingml/2006/spreadsheetDrawing">
      <xdr:col>45</xdr:col>
      <xdr:colOff>177800</xdr:colOff>
      <xdr:row>75</xdr:row>
      <xdr:rowOff>47625</xdr:rowOff>
    </xdr:to>
    <xdr:cxnSp macro="">
      <xdr:nvCxnSpPr>
        <xdr:cNvPr id="409" name="直線コネクタ 408"/>
        <xdr:cNvCxnSpPr/>
      </xdr:nvCxnSpPr>
      <xdr:spPr>
        <a:xfrm flipV="1">
          <a:off x="7861300" y="12504420"/>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80645</xdr:rowOff>
    </xdr:from>
    <xdr:to xmlns:xdr="http://schemas.openxmlformats.org/drawingml/2006/spreadsheetDrawing">
      <xdr:col>46</xdr:col>
      <xdr:colOff>38100</xdr:colOff>
      <xdr:row>76</xdr:row>
      <xdr:rowOff>10160</xdr:rowOff>
    </xdr:to>
    <xdr:sp macro="" textlink="">
      <xdr:nvSpPr>
        <xdr:cNvPr id="410" name="フローチャート: 判断 409"/>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1905</xdr:rowOff>
    </xdr:from>
    <xdr:ext cx="527685" cy="259080"/>
    <xdr:sp macro="" textlink="">
      <xdr:nvSpPr>
        <xdr:cNvPr id="411" name="テキスト ボックス 410"/>
        <xdr:cNvSpPr txBox="1"/>
      </xdr:nvSpPr>
      <xdr:spPr>
        <a:xfrm>
          <a:off x="8482965" y="13032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47625</xdr:rowOff>
    </xdr:from>
    <xdr:to xmlns:xdr="http://schemas.openxmlformats.org/drawingml/2006/spreadsheetDrawing">
      <xdr:col>41</xdr:col>
      <xdr:colOff>50800</xdr:colOff>
      <xdr:row>75</xdr:row>
      <xdr:rowOff>69215</xdr:rowOff>
    </xdr:to>
    <xdr:cxnSp macro="">
      <xdr:nvCxnSpPr>
        <xdr:cNvPr id="412" name="直線コネクタ 411"/>
        <xdr:cNvCxnSpPr/>
      </xdr:nvCxnSpPr>
      <xdr:spPr>
        <a:xfrm flipV="1">
          <a:off x="6972300" y="129063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90170</xdr:rowOff>
    </xdr:from>
    <xdr:to xmlns:xdr="http://schemas.openxmlformats.org/drawingml/2006/spreadsheetDrawing">
      <xdr:col>41</xdr:col>
      <xdr:colOff>101600</xdr:colOff>
      <xdr:row>77</xdr:row>
      <xdr:rowOff>20320</xdr:rowOff>
    </xdr:to>
    <xdr:sp macro="" textlink="">
      <xdr:nvSpPr>
        <xdr:cNvPr id="413" name="フローチャート: 判断 412"/>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11430</xdr:rowOff>
    </xdr:from>
    <xdr:ext cx="527685" cy="259080"/>
    <xdr:sp macro="" textlink="">
      <xdr:nvSpPr>
        <xdr:cNvPr id="414" name="テキスト ボックス 413"/>
        <xdr:cNvSpPr txBox="1"/>
      </xdr:nvSpPr>
      <xdr:spPr>
        <a:xfrm>
          <a:off x="7593965" y="13213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112395</xdr:rowOff>
    </xdr:from>
    <xdr:to xmlns:xdr="http://schemas.openxmlformats.org/drawingml/2006/spreadsheetDrawing">
      <xdr:col>36</xdr:col>
      <xdr:colOff>165100</xdr:colOff>
      <xdr:row>77</xdr:row>
      <xdr:rowOff>42545</xdr:rowOff>
    </xdr:to>
    <xdr:sp macro="" textlink="">
      <xdr:nvSpPr>
        <xdr:cNvPr id="415" name="フローチャート: 判断 414"/>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33655</xdr:rowOff>
    </xdr:from>
    <xdr:ext cx="527685" cy="258445"/>
    <xdr:sp macro="" textlink="">
      <xdr:nvSpPr>
        <xdr:cNvPr id="416" name="テキスト ボックス 415"/>
        <xdr:cNvSpPr txBox="1"/>
      </xdr:nvSpPr>
      <xdr:spPr>
        <a:xfrm>
          <a:off x="6704965" y="132353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148590</xdr:rowOff>
    </xdr:from>
    <xdr:to xmlns:xdr="http://schemas.openxmlformats.org/drawingml/2006/spreadsheetDrawing">
      <xdr:col>55</xdr:col>
      <xdr:colOff>50800</xdr:colOff>
      <xdr:row>75</xdr:row>
      <xdr:rowOff>78740</xdr:rowOff>
    </xdr:to>
    <xdr:sp macro="" textlink="">
      <xdr:nvSpPr>
        <xdr:cNvPr id="422" name="楕円 421"/>
        <xdr:cNvSpPr/>
      </xdr:nvSpPr>
      <xdr:spPr>
        <a:xfrm>
          <a:off x="104267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171450</xdr:rowOff>
    </xdr:from>
    <xdr:ext cx="534670" cy="259080"/>
    <xdr:sp macro="" textlink="">
      <xdr:nvSpPr>
        <xdr:cNvPr id="423" name="商工費該当値テキスト"/>
        <xdr:cNvSpPr txBox="1"/>
      </xdr:nvSpPr>
      <xdr:spPr>
        <a:xfrm>
          <a:off x="10528300" y="1268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160020</xdr:rowOff>
    </xdr:from>
    <xdr:to xmlns:xdr="http://schemas.openxmlformats.org/drawingml/2006/spreadsheetDrawing">
      <xdr:col>50</xdr:col>
      <xdr:colOff>165100</xdr:colOff>
      <xdr:row>73</xdr:row>
      <xdr:rowOff>90170</xdr:rowOff>
    </xdr:to>
    <xdr:sp macro="" textlink="">
      <xdr:nvSpPr>
        <xdr:cNvPr id="424" name="楕円 423"/>
        <xdr:cNvSpPr/>
      </xdr:nvSpPr>
      <xdr:spPr>
        <a:xfrm>
          <a:off x="95885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106680</xdr:rowOff>
    </xdr:from>
    <xdr:ext cx="527685" cy="259080"/>
    <xdr:sp macro="" textlink="">
      <xdr:nvSpPr>
        <xdr:cNvPr id="425" name="テキスト ボックス 424"/>
        <xdr:cNvSpPr txBox="1"/>
      </xdr:nvSpPr>
      <xdr:spPr>
        <a:xfrm>
          <a:off x="9371965" y="12279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109220</xdr:rowOff>
    </xdr:from>
    <xdr:to xmlns:xdr="http://schemas.openxmlformats.org/drawingml/2006/spreadsheetDrawing">
      <xdr:col>46</xdr:col>
      <xdr:colOff>38100</xdr:colOff>
      <xdr:row>73</xdr:row>
      <xdr:rowOff>39370</xdr:rowOff>
    </xdr:to>
    <xdr:sp macro="" textlink="">
      <xdr:nvSpPr>
        <xdr:cNvPr id="426" name="楕円 425"/>
        <xdr:cNvSpPr/>
      </xdr:nvSpPr>
      <xdr:spPr>
        <a:xfrm>
          <a:off x="8699500" y="124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55880</xdr:rowOff>
    </xdr:from>
    <xdr:ext cx="527685" cy="259080"/>
    <xdr:sp macro="" textlink="">
      <xdr:nvSpPr>
        <xdr:cNvPr id="427" name="テキスト ボックス 426"/>
        <xdr:cNvSpPr txBox="1"/>
      </xdr:nvSpPr>
      <xdr:spPr>
        <a:xfrm>
          <a:off x="8482965" y="12228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168275</xdr:rowOff>
    </xdr:from>
    <xdr:to xmlns:xdr="http://schemas.openxmlformats.org/drawingml/2006/spreadsheetDrawing">
      <xdr:col>41</xdr:col>
      <xdr:colOff>101600</xdr:colOff>
      <xdr:row>75</xdr:row>
      <xdr:rowOff>98425</xdr:rowOff>
    </xdr:to>
    <xdr:sp macro="" textlink="">
      <xdr:nvSpPr>
        <xdr:cNvPr id="428" name="楕円 427"/>
        <xdr:cNvSpPr/>
      </xdr:nvSpPr>
      <xdr:spPr>
        <a:xfrm>
          <a:off x="7810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114935</xdr:rowOff>
    </xdr:from>
    <xdr:ext cx="527685" cy="259080"/>
    <xdr:sp macro="" textlink="">
      <xdr:nvSpPr>
        <xdr:cNvPr id="429" name="テキスト ボックス 428"/>
        <xdr:cNvSpPr txBox="1"/>
      </xdr:nvSpPr>
      <xdr:spPr>
        <a:xfrm>
          <a:off x="7593965" y="126307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18415</xdr:rowOff>
    </xdr:from>
    <xdr:to xmlns:xdr="http://schemas.openxmlformats.org/drawingml/2006/spreadsheetDrawing">
      <xdr:col>36</xdr:col>
      <xdr:colOff>165100</xdr:colOff>
      <xdr:row>75</xdr:row>
      <xdr:rowOff>120650</xdr:rowOff>
    </xdr:to>
    <xdr:sp macro="" textlink="">
      <xdr:nvSpPr>
        <xdr:cNvPr id="430" name="楕円 429"/>
        <xdr:cNvSpPr/>
      </xdr:nvSpPr>
      <xdr:spPr>
        <a:xfrm>
          <a:off x="6921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136525</xdr:rowOff>
    </xdr:from>
    <xdr:ext cx="527685" cy="258445"/>
    <xdr:sp macro="" textlink="">
      <xdr:nvSpPr>
        <xdr:cNvPr id="431" name="テキスト ボックス 430"/>
        <xdr:cNvSpPr txBox="1"/>
      </xdr:nvSpPr>
      <xdr:spPr>
        <a:xfrm>
          <a:off x="6704965" y="126523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0" name="テキスト ボックス 439"/>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935" cy="252095"/>
    <xdr:sp macro="" textlink="">
      <xdr:nvSpPr>
        <xdr:cNvPr id="442" name="テキスト ボックス 441"/>
        <xdr:cNvSpPr txBox="1"/>
      </xdr:nvSpPr>
      <xdr:spPr>
        <a:xfrm>
          <a:off x="6355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4" name="テキスト ボックス 443"/>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095"/>
    <xdr:sp macro="" textlink="">
      <xdr:nvSpPr>
        <xdr:cNvPr id="448" name="テキスト ボックス 447"/>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50" name="テキスト ボックス 449"/>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52" name="テキスト ボックス 451"/>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4" name="テキスト ボックス 453"/>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56" name="直線コネクタ 455"/>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57"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58" name="直線コネクタ 457"/>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2095"/>
    <xdr:sp macro="" textlink="">
      <xdr:nvSpPr>
        <xdr:cNvPr id="459" name="土木費最大値テキスト"/>
        <xdr:cNvSpPr txBox="1"/>
      </xdr:nvSpPr>
      <xdr:spPr>
        <a:xfrm>
          <a:off x="10528300" y="152196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0" name="直線コネクタ 459"/>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121920</xdr:rowOff>
    </xdr:from>
    <xdr:to xmlns:xdr="http://schemas.openxmlformats.org/drawingml/2006/spreadsheetDrawing">
      <xdr:col>55</xdr:col>
      <xdr:colOff>0</xdr:colOff>
      <xdr:row>96</xdr:row>
      <xdr:rowOff>164465</xdr:rowOff>
    </xdr:to>
    <xdr:cxnSp macro="">
      <xdr:nvCxnSpPr>
        <xdr:cNvPr id="461" name="直線コネクタ 460"/>
        <xdr:cNvCxnSpPr/>
      </xdr:nvCxnSpPr>
      <xdr:spPr>
        <a:xfrm flipV="1">
          <a:off x="9639300" y="1658112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106045</xdr:rowOff>
    </xdr:from>
    <xdr:ext cx="534670" cy="259080"/>
    <xdr:sp macro="" textlink="">
      <xdr:nvSpPr>
        <xdr:cNvPr id="462" name="土木費平均値テキスト"/>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3" name="フローチャート: 判断 462"/>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6350</xdr:rowOff>
    </xdr:from>
    <xdr:to xmlns:xdr="http://schemas.openxmlformats.org/drawingml/2006/spreadsheetDrawing">
      <xdr:col>50</xdr:col>
      <xdr:colOff>114300</xdr:colOff>
      <xdr:row>96</xdr:row>
      <xdr:rowOff>164465</xdr:rowOff>
    </xdr:to>
    <xdr:cxnSp macro="">
      <xdr:nvCxnSpPr>
        <xdr:cNvPr id="464" name="直線コネクタ 463"/>
        <xdr:cNvCxnSpPr/>
      </xdr:nvCxnSpPr>
      <xdr:spPr>
        <a:xfrm>
          <a:off x="8750300" y="1646555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5" name="フローチャート: 判断 464"/>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52070</xdr:rowOff>
    </xdr:from>
    <xdr:ext cx="527685" cy="252095"/>
    <xdr:sp macro="" textlink="">
      <xdr:nvSpPr>
        <xdr:cNvPr id="466" name="テキスト ボックス 465"/>
        <xdr:cNvSpPr txBox="1"/>
      </xdr:nvSpPr>
      <xdr:spPr>
        <a:xfrm>
          <a:off x="9371965" y="166827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6350</xdr:rowOff>
    </xdr:from>
    <xdr:to xmlns:xdr="http://schemas.openxmlformats.org/drawingml/2006/spreadsheetDrawing">
      <xdr:col>45</xdr:col>
      <xdr:colOff>177800</xdr:colOff>
      <xdr:row>96</xdr:row>
      <xdr:rowOff>71755</xdr:rowOff>
    </xdr:to>
    <xdr:cxnSp macro="">
      <xdr:nvCxnSpPr>
        <xdr:cNvPr id="467" name="直線コネクタ 466"/>
        <xdr:cNvCxnSpPr/>
      </xdr:nvCxnSpPr>
      <xdr:spPr>
        <a:xfrm flipV="1">
          <a:off x="7861300" y="164655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68" name="フローチャート: 判断 467"/>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38735</xdr:rowOff>
    </xdr:from>
    <xdr:ext cx="527685" cy="259080"/>
    <xdr:sp macro="" textlink="">
      <xdr:nvSpPr>
        <xdr:cNvPr id="469" name="テキスト ボックス 468"/>
        <xdr:cNvSpPr txBox="1"/>
      </xdr:nvSpPr>
      <xdr:spPr>
        <a:xfrm>
          <a:off x="8482965" y="16669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71755</xdr:rowOff>
    </xdr:from>
    <xdr:to xmlns:xdr="http://schemas.openxmlformats.org/drawingml/2006/spreadsheetDrawing">
      <xdr:col>41</xdr:col>
      <xdr:colOff>50800</xdr:colOff>
      <xdr:row>96</xdr:row>
      <xdr:rowOff>101600</xdr:rowOff>
    </xdr:to>
    <xdr:cxnSp macro="">
      <xdr:nvCxnSpPr>
        <xdr:cNvPr id="470" name="直線コネクタ 469"/>
        <xdr:cNvCxnSpPr/>
      </xdr:nvCxnSpPr>
      <xdr:spPr>
        <a:xfrm flipV="1">
          <a:off x="6972300" y="165309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1" name="フローチャート: 判断 470"/>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154940</xdr:rowOff>
    </xdr:from>
    <xdr:ext cx="527685" cy="252095"/>
    <xdr:sp macro="" textlink="">
      <xdr:nvSpPr>
        <xdr:cNvPr id="472" name="テキスト ボックス 471"/>
        <xdr:cNvSpPr txBox="1"/>
      </xdr:nvSpPr>
      <xdr:spPr>
        <a:xfrm>
          <a:off x="7593965" y="16785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3" name="フローチャート: 判断 472"/>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120650</xdr:rowOff>
    </xdr:from>
    <xdr:ext cx="527685" cy="252095"/>
    <xdr:sp macro="" textlink="">
      <xdr:nvSpPr>
        <xdr:cNvPr id="474" name="テキスト ボックス 473"/>
        <xdr:cNvSpPr txBox="1"/>
      </xdr:nvSpPr>
      <xdr:spPr>
        <a:xfrm>
          <a:off x="6704965" y="167513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80" name="楕円 479"/>
        <xdr:cNvSpPr/>
      </xdr:nvSpPr>
      <xdr:spPr>
        <a:xfrm>
          <a:off x="104267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93980</xdr:rowOff>
    </xdr:from>
    <xdr:ext cx="534670" cy="259080"/>
    <xdr:sp macro="" textlink="">
      <xdr:nvSpPr>
        <xdr:cNvPr id="481" name="土木費該当値テキスト"/>
        <xdr:cNvSpPr txBox="1"/>
      </xdr:nvSpPr>
      <xdr:spPr>
        <a:xfrm>
          <a:off x="10528300" y="1638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113665</xdr:rowOff>
    </xdr:from>
    <xdr:to xmlns:xdr="http://schemas.openxmlformats.org/drawingml/2006/spreadsheetDrawing">
      <xdr:col>50</xdr:col>
      <xdr:colOff>165100</xdr:colOff>
      <xdr:row>97</xdr:row>
      <xdr:rowOff>43815</xdr:rowOff>
    </xdr:to>
    <xdr:sp macro="" textlink="">
      <xdr:nvSpPr>
        <xdr:cNvPr id="482" name="楕円 481"/>
        <xdr:cNvSpPr/>
      </xdr:nvSpPr>
      <xdr:spPr>
        <a:xfrm>
          <a:off x="958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60325</xdr:rowOff>
    </xdr:from>
    <xdr:ext cx="527685" cy="259080"/>
    <xdr:sp macro="" textlink="">
      <xdr:nvSpPr>
        <xdr:cNvPr id="483" name="テキスト ボックス 482"/>
        <xdr:cNvSpPr txBox="1"/>
      </xdr:nvSpPr>
      <xdr:spPr>
        <a:xfrm>
          <a:off x="9371965" y="16348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127000</xdr:rowOff>
    </xdr:from>
    <xdr:to xmlns:xdr="http://schemas.openxmlformats.org/drawingml/2006/spreadsheetDrawing">
      <xdr:col>46</xdr:col>
      <xdr:colOff>38100</xdr:colOff>
      <xdr:row>96</xdr:row>
      <xdr:rowOff>57150</xdr:rowOff>
    </xdr:to>
    <xdr:sp macro="" textlink="">
      <xdr:nvSpPr>
        <xdr:cNvPr id="484" name="楕円 483"/>
        <xdr:cNvSpPr/>
      </xdr:nvSpPr>
      <xdr:spPr>
        <a:xfrm>
          <a:off x="8699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73660</xdr:rowOff>
    </xdr:from>
    <xdr:ext cx="527685" cy="259080"/>
    <xdr:sp macro="" textlink="">
      <xdr:nvSpPr>
        <xdr:cNvPr id="485" name="テキスト ボックス 484"/>
        <xdr:cNvSpPr txBox="1"/>
      </xdr:nvSpPr>
      <xdr:spPr>
        <a:xfrm>
          <a:off x="8482965" y="1618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20955</xdr:rowOff>
    </xdr:from>
    <xdr:to xmlns:xdr="http://schemas.openxmlformats.org/drawingml/2006/spreadsheetDrawing">
      <xdr:col>41</xdr:col>
      <xdr:colOff>101600</xdr:colOff>
      <xdr:row>96</xdr:row>
      <xdr:rowOff>122555</xdr:rowOff>
    </xdr:to>
    <xdr:sp macro="" textlink="">
      <xdr:nvSpPr>
        <xdr:cNvPr id="486" name="楕円 485"/>
        <xdr:cNvSpPr/>
      </xdr:nvSpPr>
      <xdr:spPr>
        <a:xfrm>
          <a:off x="7810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139065</xdr:rowOff>
    </xdr:from>
    <xdr:ext cx="527685" cy="259080"/>
    <xdr:sp macro="" textlink="">
      <xdr:nvSpPr>
        <xdr:cNvPr id="487" name="テキスト ボックス 486"/>
        <xdr:cNvSpPr txBox="1"/>
      </xdr:nvSpPr>
      <xdr:spPr>
        <a:xfrm>
          <a:off x="7593965" y="16255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50800</xdr:rowOff>
    </xdr:from>
    <xdr:to xmlns:xdr="http://schemas.openxmlformats.org/drawingml/2006/spreadsheetDrawing">
      <xdr:col>36</xdr:col>
      <xdr:colOff>165100</xdr:colOff>
      <xdr:row>96</xdr:row>
      <xdr:rowOff>152400</xdr:rowOff>
    </xdr:to>
    <xdr:sp macro="" textlink="">
      <xdr:nvSpPr>
        <xdr:cNvPr id="488" name="楕円 487"/>
        <xdr:cNvSpPr/>
      </xdr:nvSpPr>
      <xdr:spPr>
        <a:xfrm>
          <a:off x="6921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168910</xdr:rowOff>
    </xdr:from>
    <xdr:ext cx="527685" cy="252095"/>
    <xdr:sp macro="" textlink="">
      <xdr:nvSpPr>
        <xdr:cNvPr id="489" name="テキスト ボックス 488"/>
        <xdr:cNvSpPr txBox="1"/>
      </xdr:nvSpPr>
      <xdr:spPr>
        <a:xfrm>
          <a:off x="6704965" y="162852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498" name="テキスト ボックス 497"/>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935" cy="252095"/>
    <xdr:sp macro="" textlink="">
      <xdr:nvSpPr>
        <xdr:cNvPr id="500" name="テキスト ボックス 499"/>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095"/>
    <xdr:sp macro="" textlink="">
      <xdr:nvSpPr>
        <xdr:cNvPr id="506" name="テキスト ボックス 505"/>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2" name="テキスト ボックス 511"/>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4" name="直線コネクタ 513"/>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5"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16" name="直線コネクタ 515"/>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52095"/>
    <xdr:sp macro="" textlink="">
      <xdr:nvSpPr>
        <xdr:cNvPr id="517" name="消防費最大値テキスト"/>
        <xdr:cNvSpPr txBox="1"/>
      </xdr:nvSpPr>
      <xdr:spPr>
        <a:xfrm>
          <a:off x="16370300" y="49574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18" name="直線コネクタ 517"/>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92075</xdr:rowOff>
    </xdr:from>
    <xdr:to xmlns:xdr="http://schemas.openxmlformats.org/drawingml/2006/spreadsheetDrawing">
      <xdr:col>85</xdr:col>
      <xdr:colOff>127000</xdr:colOff>
      <xdr:row>37</xdr:row>
      <xdr:rowOff>148590</xdr:rowOff>
    </xdr:to>
    <xdr:cxnSp macro="">
      <xdr:nvCxnSpPr>
        <xdr:cNvPr id="519" name="直線コネクタ 518"/>
        <xdr:cNvCxnSpPr/>
      </xdr:nvCxnSpPr>
      <xdr:spPr>
        <a:xfrm>
          <a:off x="15481300" y="6264275"/>
          <a:ext cx="8382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20" name="消防費平均値テキスト"/>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20320</xdr:rowOff>
    </xdr:from>
    <xdr:to xmlns:xdr="http://schemas.openxmlformats.org/drawingml/2006/spreadsheetDrawing">
      <xdr:col>81</xdr:col>
      <xdr:colOff>50800</xdr:colOff>
      <xdr:row>36</xdr:row>
      <xdr:rowOff>92075</xdr:rowOff>
    </xdr:to>
    <xdr:cxnSp macro="">
      <xdr:nvCxnSpPr>
        <xdr:cNvPr id="522" name="直線コネクタ 521"/>
        <xdr:cNvCxnSpPr/>
      </xdr:nvCxnSpPr>
      <xdr:spPr>
        <a:xfrm>
          <a:off x="14592300" y="61925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3" name="フローチャート: 判断 522"/>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163195</xdr:rowOff>
    </xdr:from>
    <xdr:ext cx="527685" cy="259080"/>
    <xdr:sp macro="" textlink="">
      <xdr:nvSpPr>
        <xdr:cNvPr id="524" name="テキスト ボックス 523"/>
        <xdr:cNvSpPr txBox="1"/>
      </xdr:nvSpPr>
      <xdr:spPr>
        <a:xfrm>
          <a:off x="15213965" y="6335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20320</xdr:rowOff>
    </xdr:from>
    <xdr:to xmlns:xdr="http://schemas.openxmlformats.org/drawingml/2006/spreadsheetDrawing">
      <xdr:col>76</xdr:col>
      <xdr:colOff>114300</xdr:colOff>
      <xdr:row>37</xdr:row>
      <xdr:rowOff>116205</xdr:rowOff>
    </xdr:to>
    <xdr:cxnSp macro="">
      <xdr:nvCxnSpPr>
        <xdr:cNvPr id="525" name="直線コネクタ 524"/>
        <xdr:cNvCxnSpPr/>
      </xdr:nvCxnSpPr>
      <xdr:spPr>
        <a:xfrm flipV="1">
          <a:off x="13703300" y="619252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26" name="フローチャート: 判断 525"/>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130810</xdr:rowOff>
    </xdr:from>
    <xdr:ext cx="527685" cy="259080"/>
    <xdr:sp macro="" textlink="">
      <xdr:nvSpPr>
        <xdr:cNvPr id="527" name="テキスト ボックス 526"/>
        <xdr:cNvSpPr txBox="1"/>
      </xdr:nvSpPr>
      <xdr:spPr>
        <a:xfrm>
          <a:off x="14324965" y="6303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83820</xdr:rowOff>
    </xdr:from>
    <xdr:to xmlns:xdr="http://schemas.openxmlformats.org/drawingml/2006/spreadsheetDrawing">
      <xdr:col>71</xdr:col>
      <xdr:colOff>177800</xdr:colOff>
      <xdr:row>37</xdr:row>
      <xdr:rowOff>116205</xdr:rowOff>
    </xdr:to>
    <xdr:cxnSp macro="">
      <xdr:nvCxnSpPr>
        <xdr:cNvPr id="528" name="直線コネクタ 527"/>
        <xdr:cNvCxnSpPr/>
      </xdr:nvCxnSpPr>
      <xdr:spPr>
        <a:xfrm>
          <a:off x="12814300" y="6427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93345</xdr:rowOff>
    </xdr:from>
    <xdr:to xmlns:xdr="http://schemas.openxmlformats.org/drawingml/2006/spreadsheetDrawing">
      <xdr:col>72</xdr:col>
      <xdr:colOff>38100</xdr:colOff>
      <xdr:row>37</xdr:row>
      <xdr:rowOff>23495</xdr:rowOff>
    </xdr:to>
    <xdr:sp macro="" textlink="">
      <xdr:nvSpPr>
        <xdr:cNvPr id="529" name="フローチャート: 判断 528"/>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40640</xdr:rowOff>
    </xdr:from>
    <xdr:ext cx="527685" cy="252095"/>
    <xdr:sp macro="" textlink="">
      <xdr:nvSpPr>
        <xdr:cNvPr id="530" name="テキスト ボックス 529"/>
        <xdr:cNvSpPr txBox="1"/>
      </xdr:nvSpPr>
      <xdr:spPr>
        <a:xfrm>
          <a:off x="13435965" y="6041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1" name="フローチャート: 判断 530"/>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92075</xdr:rowOff>
    </xdr:from>
    <xdr:ext cx="527685" cy="259080"/>
    <xdr:sp macro="" textlink="">
      <xdr:nvSpPr>
        <xdr:cNvPr id="532" name="テキスト ボックス 531"/>
        <xdr:cNvSpPr txBox="1"/>
      </xdr:nvSpPr>
      <xdr:spPr>
        <a:xfrm>
          <a:off x="12546965" y="6092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97790</xdr:rowOff>
    </xdr:from>
    <xdr:to xmlns:xdr="http://schemas.openxmlformats.org/drawingml/2006/spreadsheetDrawing">
      <xdr:col>85</xdr:col>
      <xdr:colOff>177800</xdr:colOff>
      <xdr:row>38</xdr:row>
      <xdr:rowOff>27940</xdr:rowOff>
    </xdr:to>
    <xdr:sp macro="" textlink="">
      <xdr:nvSpPr>
        <xdr:cNvPr id="538" name="楕円 537"/>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76200</xdr:rowOff>
    </xdr:from>
    <xdr:ext cx="534670" cy="252095"/>
    <xdr:sp macro="" textlink="">
      <xdr:nvSpPr>
        <xdr:cNvPr id="539" name="消防費該当値テキスト"/>
        <xdr:cNvSpPr txBox="1"/>
      </xdr:nvSpPr>
      <xdr:spPr>
        <a:xfrm>
          <a:off x="16370300" y="6419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41275</xdr:rowOff>
    </xdr:from>
    <xdr:to xmlns:xdr="http://schemas.openxmlformats.org/drawingml/2006/spreadsheetDrawing">
      <xdr:col>81</xdr:col>
      <xdr:colOff>101600</xdr:colOff>
      <xdr:row>36</xdr:row>
      <xdr:rowOff>143510</xdr:rowOff>
    </xdr:to>
    <xdr:sp macro="" textlink="">
      <xdr:nvSpPr>
        <xdr:cNvPr id="540" name="楕円 539"/>
        <xdr:cNvSpPr/>
      </xdr:nvSpPr>
      <xdr:spPr>
        <a:xfrm>
          <a:off x="15430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159385</xdr:rowOff>
    </xdr:from>
    <xdr:ext cx="527685" cy="258445"/>
    <xdr:sp macro="" textlink="">
      <xdr:nvSpPr>
        <xdr:cNvPr id="541" name="テキスト ボックス 540"/>
        <xdr:cNvSpPr txBox="1"/>
      </xdr:nvSpPr>
      <xdr:spPr>
        <a:xfrm>
          <a:off x="15213965" y="59886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140970</xdr:rowOff>
    </xdr:from>
    <xdr:to xmlns:xdr="http://schemas.openxmlformats.org/drawingml/2006/spreadsheetDrawing">
      <xdr:col>76</xdr:col>
      <xdr:colOff>165100</xdr:colOff>
      <xdr:row>36</xdr:row>
      <xdr:rowOff>71120</xdr:rowOff>
    </xdr:to>
    <xdr:sp macro="" textlink="">
      <xdr:nvSpPr>
        <xdr:cNvPr id="542" name="楕円 541"/>
        <xdr:cNvSpPr/>
      </xdr:nvSpPr>
      <xdr:spPr>
        <a:xfrm>
          <a:off x="14541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87630</xdr:rowOff>
    </xdr:from>
    <xdr:ext cx="527685" cy="252095"/>
    <xdr:sp macro="" textlink="">
      <xdr:nvSpPr>
        <xdr:cNvPr id="543" name="テキスト ボックス 542"/>
        <xdr:cNvSpPr txBox="1"/>
      </xdr:nvSpPr>
      <xdr:spPr>
        <a:xfrm>
          <a:off x="14324965" y="59169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65405</xdr:rowOff>
    </xdr:from>
    <xdr:to xmlns:xdr="http://schemas.openxmlformats.org/drawingml/2006/spreadsheetDrawing">
      <xdr:col>72</xdr:col>
      <xdr:colOff>38100</xdr:colOff>
      <xdr:row>37</xdr:row>
      <xdr:rowOff>167005</xdr:rowOff>
    </xdr:to>
    <xdr:sp macro="" textlink="">
      <xdr:nvSpPr>
        <xdr:cNvPr id="544" name="楕円 543"/>
        <xdr:cNvSpPr/>
      </xdr:nvSpPr>
      <xdr:spPr>
        <a:xfrm>
          <a:off x="13652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158115</xdr:rowOff>
    </xdr:from>
    <xdr:ext cx="527685" cy="252095"/>
    <xdr:sp macro="" textlink="">
      <xdr:nvSpPr>
        <xdr:cNvPr id="545" name="テキスト ボックス 544"/>
        <xdr:cNvSpPr txBox="1"/>
      </xdr:nvSpPr>
      <xdr:spPr>
        <a:xfrm>
          <a:off x="13435965" y="65017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33020</xdr:rowOff>
    </xdr:from>
    <xdr:to xmlns:xdr="http://schemas.openxmlformats.org/drawingml/2006/spreadsheetDrawing">
      <xdr:col>67</xdr:col>
      <xdr:colOff>101600</xdr:colOff>
      <xdr:row>37</xdr:row>
      <xdr:rowOff>134620</xdr:rowOff>
    </xdr:to>
    <xdr:sp macro="" textlink="">
      <xdr:nvSpPr>
        <xdr:cNvPr id="546" name="楕円 545"/>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125730</xdr:rowOff>
    </xdr:from>
    <xdr:ext cx="527685" cy="259080"/>
    <xdr:sp macro="" textlink="">
      <xdr:nvSpPr>
        <xdr:cNvPr id="547" name="テキスト ボックス 546"/>
        <xdr:cNvSpPr txBox="1"/>
      </xdr:nvSpPr>
      <xdr:spPr>
        <a:xfrm>
          <a:off x="12546965" y="6469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6" name="テキスト ボックス 555"/>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935" cy="252095"/>
    <xdr:sp macro="" textlink="">
      <xdr:nvSpPr>
        <xdr:cNvPr id="558" name="テキスト ボックス 557"/>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0" name="テキスト ボックス 55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095"/>
    <xdr:sp macro="" textlink="">
      <xdr:nvSpPr>
        <xdr:cNvPr id="564" name="テキスト ボックス 563"/>
        <xdr:cNvSpPr txBox="1"/>
      </xdr:nvSpPr>
      <xdr:spPr>
        <a:xfrm>
          <a:off x="11914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645" cy="259080"/>
    <xdr:sp macro="" textlink="">
      <xdr:nvSpPr>
        <xdr:cNvPr id="566" name="テキスト ボックス 565"/>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645" cy="259080"/>
    <xdr:sp macro="" textlink="">
      <xdr:nvSpPr>
        <xdr:cNvPr id="568" name="テキスト ボックス 567"/>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2095"/>
    <xdr:sp macro="" textlink="">
      <xdr:nvSpPr>
        <xdr:cNvPr id="570" name="テキスト ボックス 569"/>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2" name="直線コネクタ 571"/>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3"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4" name="直線コネクタ 573"/>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2095"/>
    <xdr:sp macro="" textlink="">
      <xdr:nvSpPr>
        <xdr:cNvPr id="575" name="教育費最大値テキスト"/>
        <xdr:cNvSpPr txBox="1"/>
      </xdr:nvSpPr>
      <xdr:spPr>
        <a:xfrm>
          <a:off x="16370300" y="84074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76" name="直線コネクタ 575"/>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92075</xdr:rowOff>
    </xdr:from>
    <xdr:to xmlns:xdr="http://schemas.openxmlformats.org/drawingml/2006/spreadsheetDrawing">
      <xdr:col>85</xdr:col>
      <xdr:colOff>127000</xdr:colOff>
      <xdr:row>57</xdr:row>
      <xdr:rowOff>109220</xdr:rowOff>
    </xdr:to>
    <xdr:cxnSp macro="">
      <xdr:nvCxnSpPr>
        <xdr:cNvPr id="577" name="直線コネクタ 576"/>
        <xdr:cNvCxnSpPr/>
      </xdr:nvCxnSpPr>
      <xdr:spPr>
        <a:xfrm>
          <a:off x="15481300" y="969327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78"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9" name="フローチャート: 判断 57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66040</xdr:rowOff>
    </xdr:from>
    <xdr:to xmlns:xdr="http://schemas.openxmlformats.org/drawingml/2006/spreadsheetDrawing">
      <xdr:col>81</xdr:col>
      <xdr:colOff>50800</xdr:colOff>
      <xdr:row>56</xdr:row>
      <xdr:rowOff>92075</xdr:rowOff>
    </xdr:to>
    <xdr:cxnSp macro="">
      <xdr:nvCxnSpPr>
        <xdr:cNvPr id="580" name="直線コネクタ 579"/>
        <xdr:cNvCxnSpPr/>
      </xdr:nvCxnSpPr>
      <xdr:spPr>
        <a:xfrm>
          <a:off x="14592300" y="96672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1" name="フローチャート: 判断 580"/>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43815</xdr:rowOff>
    </xdr:from>
    <xdr:ext cx="527685" cy="252095"/>
    <xdr:sp macro="" textlink="">
      <xdr:nvSpPr>
        <xdr:cNvPr id="582" name="テキスト ボックス 581"/>
        <xdr:cNvSpPr txBox="1"/>
      </xdr:nvSpPr>
      <xdr:spPr>
        <a:xfrm>
          <a:off x="15213965" y="98164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66040</xdr:rowOff>
    </xdr:from>
    <xdr:to xmlns:xdr="http://schemas.openxmlformats.org/drawingml/2006/spreadsheetDrawing">
      <xdr:col>76</xdr:col>
      <xdr:colOff>114300</xdr:colOff>
      <xdr:row>57</xdr:row>
      <xdr:rowOff>97790</xdr:rowOff>
    </xdr:to>
    <xdr:cxnSp macro="">
      <xdr:nvCxnSpPr>
        <xdr:cNvPr id="583" name="直線コネクタ 582"/>
        <xdr:cNvCxnSpPr/>
      </xdr:nvCxnSpPr>
      <xdr:spPr>
        <a:xfrm flipV="1">
          <a:off x="13703300" y="966724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84" name="フローチャート: 判断 583"/>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25400</xdr:rowOff>
    </xdr:from>
    <xdr:ext cx="527685" cy="259080"/>
    <xdr:sp macro="" textlink="">
      <xdr:nvSpPr>
        <xdr:cNvPr id="585" name="テキスト ボックス 584"/>
        <xdr:cNvSpPr txBox="1"/>
      </xdr:nvSpPr>
      <xdr:spPr>
        <a:xfrm>
          <a:off x="14324965" y="97980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138430</xdr:rowOff>
    </xdr:from>
    <xdr:to xmlns:xdr="http://schemas.openxmlformats.org/drawingml/2006/spreadsheetDrawing">
      <xdr:col>71</xdr:col>
      <xdr:colOff>177800</xdr:colOff>
      <xdr:row>57</xdr:row>
      <xdr:rowOff>97790</xdr:rowOff>
    </xdr:to>
    <xdr:cxnSp macro="">
      <xdr:nvCxnSpPr>
        <xdr:cNvPr id="586" name="直線コネクタ 585"/>
        <xdr:cNvCxnSpPr/>
      </xdr:nvCxnSpPr>
      <xdr:spPr>
        <a:xfrm>
          <a:off x="12814300" y="973963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87" name="フローチャート: 判断 586"/>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109220</xdr:rowOff>
    </xdr:from>
    <xdr:ext cx="527685" cy="252095"/>
    <xdr:sp macro="" textlink="">
      <xdr:nvSpPr>
        <xdr:cNvPr id="588" name="テキスト ボックス 587"/>
        <xdr:cNvSpPr txBox="1"/>
      </xdr:nvSpPr>
      <xdr:spPr>
        <a:xfrm>
          <a:off x="13435965" y="9538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48895</xdr:rowOff>
    </xdr:from>
    <xdr:to xmlns:xdr="http://schemas.openxmlformats.org/drawingml/2006/spreadsheetDrawing">
      <xdr:col>67</xdr:col>
      <xdr:colOff>101600</xdr:colOff>
      <xdr:row>57</xdr:row>
      <xdr:rowOff>150495</xdr:rowOff>
    </xdr:to>
    <xdr:sp macro="" textlink="">
      <xdr:nvSpPr>
        <xdr:cNvPr id="589" name="フローチャート: 判断 588"/>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141605</xdr:rowOff>
    </xdr:from>
    <xdr:ext cx="527685" cy="259080"/>
    <xdr:sp macro="" textlink="">
      <xdr:nvSpPr>
        <xdr:cNvPr id="590" name="テキスト ボックス 589"/>
        <xdr:cNvSpPr txBox="1"/>
      </xdr:nvSpPr>
      <xdr:spPr>
        <a:xfrm>
          <a:off x="12546965" y="9914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57785</xdr:rowOff>
    </xdr:from>
    <xdr:to xmlns:xdr="http://schemas.openxmlformats.org/drawingml/2006/spreadsheetDrawing">
      <xdr:col>85</xdr:col>
      <xdr:colOff>177800</xdr:colOff>
      <xdr:row>57</xdr:row>
      <xdr:rowOff>159385</xdr:rowOff>
    </xdr:to>
    <xdr:sp macro="" textlink="">
      <xdr:nvSpPr>
        <xdr:cNvPr id="596" name="楕円 595"/>
        <xdr:cNvSpPr/>
      </xdr:nvSpPr>
      <xdr:spPr>
        <a:xfrm>
          <a:off x="16268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36195</xdr:rowOff>
    </xdr:from>
    <xdr:ext cx="534670" cy="259080"/>
    <xdr:sp macro="" textlink="">
      <xdr:nvSpPr>
        <xdr:cNvPr id="597" name="教育費該当値テキスト"/>
        <xdr:cNvSpPr txBox="1"/>
      </xdr:nvSpPr>
      <xdr:spPr>
        <a:xfrm>
          <a:off x="16370300"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41275</xdr:rowOff>
    </xdr:from>
    <xdr:to xmlns:xdr="http://schemas.openxmlformats.org/drawingml/2006/spreadsheetDrawing">
      <xdr:col>81</xdr:col>
      <xdr:colOff>101600</xdr:colOff>
      <xdr:row>56</xdr:row>
      <xdr:rowOff>143510</xdr:rowOff>
    </xdr:to>
    <xdr:sp macro="" textlink="">
      <xdr:nvSpPr>
        <xdr:cNvPr id="598" name="楕円 597"/>
        <xdr:cNvSpPr/>
      </xdr:nvSpPr>
      <xdr:spPr>
        <a:xfrm>
          <a:off x="15430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159385</xdr:rowOff>
    </xdr:from>
    <xdr:ext cx="527685" cy="258445"/>
    <xdr:sp macro="" textlink="">
      <xdr:nvSpPr>
        <xdr:cNvPr id="599" name="テキスト ボックス 598"/>
        <xdr:cNvSpPr txBox="1"/>
      </xdr:nvSpPr>
      <xdr:spPr>
        <a:xfrm>
          <a:off x="15213965" y="94176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15240</xdr:rowOff>
    </xdr:from>
    <xdr:to xmlns:xdr="http://schemas.openxmlformats.org/drawingml/2006/spreadsheetDrawing">
      <xdr:col>76</xdr:col>
      <xdr:colOff>165100</xdr:colOff>
      <xdr:row>56</xdr:row>
      <xdr:rowOff>116840</xdr:rowOff>
    </xdr:to>
    <xdr:sp macro="" textlink="">
      <xdr:nvSpPr>
        <xdr:cNvPr id="600" name="楕円 599"/>
        <xdr:cNvSpPr/>
      </xdr:nvSpPr>
      <xdr:spPr>
        <a:xfrm>
          <a:off x="14541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133350</xdr:rowOff>
    </xdr:from>
    <xdr:ext cx="527685" cy="252095"/>
    <xdr:sp macro="" textlink="">
      <xdr:nvSpPr>
        <xdr:cNvPr id="601" name="テキスト ボックス 600"/>
        <xdr:cNvSpPr txBox="1"/>
      </xdr:nvSpPr>
      <xdr:spPr>
        <a:xfrm>
          <a:off x="14324965" y="93916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46990</xdr:rowOff>
    </xdr:from>
    <xdr:to xmlns:xdr="http://schemas.openxmlformats.org/drawingml/2006/spreadsheetDrawing">
      <xdr:col>72</xdr:col>
      <xdr:colOff>38100</xdr:colOff>
      <xdr:row>57</xdr:row>
      <xdr:rowOff>148590</xdr:rowOff>
    </xdr:to>
    <xdr:sp macro="" textlink="">
      <xdr:nvSpPr>
        <xdr:cNvPr id="602" name="楕円 601"/>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139700</xdr:rowOff>
    </xdr:from>
    <xdr:ext cx="527685" cy="259080"/>
    <xdr:sp macro="" textlink="">
      <xdr:nvSpPr>
        <xdr:cNvPr id="603" name="テキスト ボックス 602"/>
        <xdr:cNvSpPr txBox="1"/>
      </xdr:nvSpPr>
      <xdr:spPr>
        <a:xfrm>
          <a:off x="13435965" y="9912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87630</xdr:rowOff>
    </xdr:from>
    <xdr:to xmlns:xdr="http://schemas.openxmlformats.org/drawingml/2006/spreadsheetDrawing">
      <xdr:col>67</xdr:col>
      <xdr:colOff>101600</xdr:colOff>
      <xdr:row>57</xdr:row>
      <xdr:rowOff>17780</xdr:rowOff>
    </xdr:to>
    <xdr:sp macro="" textlink="">
      <xdr:nvSpPr>
        <xdr:cNvPr id="604" name="楕円 603"/>
        <xdr:cNvSpPr/>
      </xdr:nvSpPr>
      <xdr:spPr>
        <a:xfrm>
          <a:off x="12763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34290</xdr:rowOff>
    </xdr:from>
    <xdr:ext cx="527685" cy="259080"/>
    <xdr:sp macro="" textlink="">
      <xdr:nvSpPr>
        <xdr:cNvPr id="605" name="テキスト ボックス 604"/>
        <xdr:cNvSpPr txBox="1"/>
      </xdr:nvSpPr>
      <xdr:spPr>
        <a:xfrm>
          <a:off x="12546965" y="9464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4" name="テキスト ボックス 613"/>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935" cy="252095"/>
    <xdr:sp macro="" textlink="">
      <xdr:nvSpPr>
        <xdr:cNvPr id="617" name="テキスト ボックス 616"/>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2095"/>
    <xdr:sp macro="" textlink="">
      <xdr:nvSpPr>
        <xdr:cNvPr id="619" name="テキスト ボックス 618"/>
        <xdr:cNvSpPr txBox="1"/>
      </xdr:nvSpPr>
      <xdr:spPr>
        <a:xfrm>
          <a:off x="11914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2095"/>
    <xdr:sp macro="" textlink="">
      <xdr:nvSpPr>
        <xdr:cNvPr id="621" name="テキスト ボックス 620"/>
        <xdr:cNvSpPr txBox="1"/>
      </xdr:nvSpPr>
      <xdr:spPr>
        <a:xfrm>
          <a:off x="11914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2095"/>
    <xdr:sp macro="" textlink="">
      <xdr:nvSpPr>
        <xdr:cNvPr id="623" name="テキスト ボックス 622"/>
        <xdr:cNvSpPr txBox="1"/>
      </xdr:nvSpPr>
      <xdr:spPr>
        <a:xfrm>
          <a:off x="11914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095"/>
    <xdr:sp macro="" textlink="">
      <xdr:nvSpPr>
        <xdr:cNvPr id="625" name="テキスト ボックス 624"/>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27" name="直線コネクタ 626"/>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2095"/>
    <xdr:sp macro="" textlink="">
      <xdr:nvSpPr>
        <xdr:cNvPr id="628" name="災害復旧費最小値テキスト"/>
        <xdr:cNvSpPr txBox="1"/>
      </xdr:nvSpPr>
      <xdr:spPr>
        <a:xfrm>
          <a:off x="16370300" y="13516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0"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1" name="直線コネクタ 630"/>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23495</xdr:rowOff>
    </xdr:from>
    <xdr:to xmlns:xdr="http://schemas.openxmlformats.org/drawingml/2006/spreadsheetDrawing">
      <xdr:col>85</xdr:col>
      <xdr:colOff>127000</xdr:colOff>
      <xdr:row>78</xdr:row>
      <xdr:rowOff>139065</xdr:rowOff>
    </xdr:to>
    <xdr:cxnSp macro="">
      <xdr:nvCxnSpPr>
        <xdr:cNvPr id="632" name="直線コネクタ 631"/>
        <xdr:cNvCxnSpPr/>
      </xdr:nvCxnSpPr>
      <xdr:spPr>
        <a:xfrm flipV="1">
          <a:off x="15481300" y="12367895"/>
          <a:ext cx="838200" cy="1144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79375</xdr:rowOff>
    </xdr:from>
    <xdr:ext cx="469900" cy="258445"/>
    <xdr:sp macro="" textlink="">
      <xdr:nvSpPr>
        <xdr:cNvPr id="633" name="災害復旧費平均値テキスト"/>
        <xdr:cNvSpPr txBox="1"/>
      </xdr:nvSpPr>
      <xdr:spPr>
        <a:xfrm>
          <a:off x="16370300" y="13281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4" name="フローチャート: 判断 633"/>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128905</xdr:rowOff>
    </xdr:from>
    <xdr:to xmlns:xdr="http://schemas.openxmlformats.org/drawingml/2006/spreadsheetDrawing">
      <xdr:col>81</xdr:col>
      <xdr:colOff>50800</xdr:colOff>
      <xdr:row>78</xdr:row>
      <xdr:rowOff>139065</xdr:rowOff>
    </xdr:to>
    <xdr:cxnSp macro="">
      <xdr:nvCxnSpPr>
        <xdr:cNvPr id="635" name="直線コネクタ 634"/>
        <xdr:cNvCxnSpPr/>
      </xdr:nvCxnSpPr>
      <xdr:spPr>
        <a:xfrm>
          <a:off x="14592300" y="13502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36" name="フローチャート: 判断 635"/>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62915" cy="252095"/>
    <xdr:sp macro="" textlink="">
      <xdr:nvSpPr>
        <xdr:cNvPr id="637" name="テキスト ボックス 636"/>
        <xdr:cNvSpPr txBox="1"/>
      </xdr:nvSpPr>
      <xdr:spPr>
        <a:xfrm>
          <a:off x="15246350" y="130511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128905</xdr:rowOff>
    </xdr:from>
    <xdr:to xmlns:xdr="http://schemas.openxmlformats.org/drawingml/2006/spreadsheetDrawing">
      <xdr:col>76</xdr:col>
      <xdr:colOff>114300</xdr:colOff>
      <xdr:row>78</xdr:row>
      <xdr:rowOff>139700</xdr:rowOff>
    </xdr:to>
    <xdr:cxnSp macro="">
      <xdr:nvCxnSpPr>
        <xdr:cNvPr id="638" name="直線コネクタ 637"/>
        <xdr:cNvCxnSpPr/>
      </xdr:nvCxnSpPr>
      <xdr:spPr>
        <a:xfrm flipV="1">
          <a:off x="13703300" y="13502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67310</xdr:rowOff>
    </xdr:to>
    <xdr:sp macro="" textlink="">
      <xdr:nvSpPr>
        <xdr:cNvPr id="639" name="フローチャート: 判断 638"/>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83820</xdr:rowOff>
    </xdr:from>
    <xdr:ext cx="462915" cy="259080"/>
    <xdr:sp macro="" textlink="">
      <xdr:nvSpPr>
        <xdr:cNvPr id="640" name="テキスト ボックス 639"/>
        <xdr:cNvSpPr txBox="1"/>
      </xdr:nvSpPr>
      <xdr:spPr>
        <a:xfrm>
          <a:off x="14357350" y="129425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48260</xdr:rowOff>
    </xdr:from>
    <xdr:to xmlns:xdr="http://schemas.openxmlformats.org/drawingml/2006/spreadsheetDrawing">
      <xdr:col>71</xdr:col>
      <xdr:colOff>177800</xdr:colOff>
      <xdr:row>78</xdr:row>
      <xdr:rowOff>139700</xdr:rowOff>
    </xdr:to>
    <xdr:cxnSp macro="">
      <xdr:nvCxnSpPr>
        <xdr:cNvPr id="641" name="直線コネクタ 640"/>
        <xdr:cNvCxnSpPr/>
      </xdr:nvCxnSpPr>
      <xdr:spPr>
        <a:xfrm>
          <a:off x="12814300" y="13421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138430</xdr:rowOff>
    </xdr:from>
    <xdr:to xmlns:xdr="http://schemas.openxmlformats.org/drawingml/2006/spreadsheetDrawing">
      <xdr:col>72</xdr:col>
      <xdr:colOff>38100</xdr:colOff>
      <xdr:row>77</xdr:row>
      <xdr:rowOff>68580</xdr:rowOff>
    </xdr:to>
    <xdr:sp macro="" textlink="">
      <xdr:nvSpPr>
        <xdr:cNvPr id="642" name="フローチャート: 判断 641"/>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85090</xdr:rowOff>
    </xdr:from>
    <xdr:ext cx="462915" cy="259080"/>
    <xdr:sp macro="" textlink="">
      <xdr:nvSpPr>
        <xdr:cNvPr id="643" name="テキスト ボックス 642"/>
        <xdr:cNvSpPr txBox="1"/>
      </xdr:nvSpPr>
      <xdr:spPr>
        <a:xfrm>
          <a:off x="13468350" y="129438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44" name="フローチャート: 判断 643"/>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119380</xdr:rowOff>
    </xdr:from>
    <xdr:ext cx="462915" cy="259080"/>
    <xdr:sp macro="" textlink="">
      <xdr:nvSpPr>
        <xdr:cNvPr id="645" name="テキスト ボックス 644"/>
        <xdr:cNvSpPr txBox="1"/>
      </xdr:nvSpPr>
      <xdr:spPr>
        <a:xfrm>
          <a:off x="12579350" y="129781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144145</xdr:rowOff>
    </xdr:from>
    <xdr:to xmlns:xdr="http://schemas.openxmlformats.org/drawingml/2006/spreadsheetDrawing">
      <xdr:col>85</xdr:col>
      <xdr:colOff>177800</xdr:colOff>
      <xdr:row>72</xdr:row>
      <xdr:rowOff>74930</xdr:rowOff>
    </xdr:to>
    <xdr:sp macro="" textlink="">
      <xdr:nvSpPr>
        <xdr:cNvPr id="651" name="楕円 650"/>
        <xdr:cNvSpPr/>
      </xdr:nvSpPr>
      <xdr:spPr>
        <a:xfrm>
          <a:off x="16268700" y="12317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59055</xdr:rowOff>
    </xdr:from>
    <xdr:ext cx="534670" cy="259080"/>
    <xdr:sp macro="" textlink="">
      <xdr:nvSpPr>
        <xdr:cNvPr id="652" name="災害復旧費該当値テキスト"/>
        <xdr:cNvSpPr txBox="1"/>
      </xdr:nvSpPr>
      <xdr:spPr>
        <a:xfrm>
          <a:off x="16370300" y="12232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53" name="楕円 652"/>
        <xdr:cNvSpPr/>
      </xdr:nvSpPr>
      <xdr:spPr>
        <a:xfrm>
          <a:off x="1543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2570" cy="259080"/>
    <xdr:sp macro="" textlink="">
      <xdr:nvSpPr>
        <xdr:cNvPr id="654" name="テキスト ボックス 653"/>
        <xdr:cNvSpPr txBox="1"/>
      </xdr:nvSpPr>
      <xdr:spPr>
        <a:xfrm>
          <a:off x="15356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78105</xdr:rowOff>
    </xdr:from>
    <xdr:to xmlns:xdr="http://schemas.openxmlformats.org/drawingml/2006/spreadsheetDrawing">
      <xdr:col>76</xdr:col>
      <xdr:colOff>165100</xdr:colOff>
      <xdr:row>79</xdr:row>
      <xdr:rowOff>8255</xdr:rowOff>
    </xdr:to>
    <xdr:sp macro="" textlink="">
      <xdr:nvSpPr>
        <xdr:cNvPr id="655" name="楕円 654"/>
        <xdr:cNvSpPr/>
      </xdr:nvSpPr>
      <xdr:spPr>
        <a:xfrm>
          <a:off x="1454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170815</xdr:rowOff>
    </xdr:from>
    <xdr:ext cx="378460" cy="258445"/>
    <xdr:sp macro="" textlink="">
      <xdr:nvSpPr>
        <xdr:cNvPr id="656" name="テキスト ボックス 655"/>
        <xdr:cNvSpPr txBox="1"/>
      </xdr:nvSpPr>
      <xdr:spPr>
        <a:xfrm>
          <a:off x="14403070" y="13543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2570" cy="259080"/>
    <xdr:sp macro="" textlink="">
      <xdr:nvSpPr>
        <xdr:cNvPr id="658" name="テキスト ボックス 657"/>
        <xdr:cNvSpPr txBox="1"/>
      </xdr:nvSpPr>
      <xdr:spPr>
        <a:xfrm>
          <a:off x="13578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168910</xdr:rowOff>
    </xdr:from>
    <xdr:to xmlns:xdr="http://schemas.openxmlformats.org/drawingml/2006/spreadsheetDrawing">
      <xdr:col>67</xdr:col>
      <xdr:colOff>101600</xdr:colOff>
      <xdr:row>78</xdr:row>
      <xdr:rowOff>99060</xdr:rowOff>
    </xdr:to>
    <xdr:sp macro="" textlink="">
      <xdr:nvSpPr>
        <xdr:cNvPr id="659" name="楕円 658"/>
        <xdr:cNvSpPr/>
      </xdr:nvSpPr>
      <xdr:spPr>
        <a:xfrm>
          <a:off x="12763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90170</xdr:rowOff>
    </xdr:from>
    <xdr:ext cx="462915" cy="259080"/>
    <xdr:sp macro="" textlink="">
      <xdr:nvSpPr>
        <xdr:cNvPr id="660" name="テキスト ボックス 659"/>
        <xdr:cNvSpPr txBox="1"/>
      </xdr:nvSpPr>
      <xdr:spPr>
        <a:xfrm>
          <a:off x="12579350" y="134632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9" name="テキスト ボックス 668"/>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72" name="テキスト ボックス 671"/>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095"/>
    <xdr:sp macro="" textlink="">
      <xdr:nvSpPr>
        <xdr:cNvPr id="676" name="テキスト ボックス 675"/>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645" cy="259080"/>
    <xdr:sp macro="" textlink="">
      <xdr:nvSpPr>
        <xdr:cNvPr id="680" name="テキスト ボックス 679"/>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82" name="テキスト ボックス 681"/>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4" name="直線コネクタ 683"/>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52095"/>
    <xdr:sp macro="" textlink="">
      <xdr:nvSpPr>
        <xdr:cNvPr id="685" name="公債費最小値テキスト"/>
        <xdr:cNvSpPr txBox="1"/>
      </xdr:nvSpPr>
      <xdr:spPr>
        <a:xfrm>
          <a:off x="16370300" y="168675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86" name="直線コネクタ 685"/>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2095"/>
    <xdr:sp macro="" textlink="">
      <xdr:nvSpPr>
        <xdr:cNvPr id="687" name="公債費最大値テキスト"/>
        <xdr:cNvSpPr txBox="1"/>
      </xdr:nvSpPr>
      <xdr:spPr>
        <a:xfrm>
          <a:off x="16370300" y="153682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88" name="直線コネクタ 687"/>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1270</xdr:rowOff>
    </xdr:from>
    <xdr:to xmlns:xdr="http://schemas.openxmlformats.org/drawingml/2006/spreadsheetDrawing">
      <xdr:col>85</xdr:col>
      <xdr:colOff>127000</xdr:colOff>
      <xdr:row>95</xdr:row>
      <xdr:rowOff>50800</xdr:rowOff>
    </xdr:to>
    <xdr:cxnSp macro="">
      <xdr:nvCxnSpPr>
        <xdr:cNvPr id="689" name="直線コネクタ 688"/>
        <xdr:cNvCxnSpPr/>
      </xdr:nvCxnSpPr>
      <xdr:spPr>
        <a:xfrm flipV="1">
          <a:off x="15481300" y="162890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115570</xdr:rowOff>
    </xdr:from>
    <xdr:ext cx="534670" cy="259080"/>
    <xdr:sp macro="" textlink="">
      <xdr:nvSpPr>
        <xdr:cNvPr id="690" name="公債費平均値テキスト"/>
        <xdr:cNvSpPr txBox="1"/>
      </xdr:nvSpPr>
      <xdr:spPr>
        <a:xfrm>
          <a:off x="16370300" y="16231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1" name="フローチャート: 判断 690"/>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50800</xdr:rowOff>
    </xdr:from>
    <xdr:to xmlns:xdr="http://schemas.openxmlformats.org/drawingml/2006/spreadsheetDrawing">
      <xdr:col>81</xdr:col>
      <xdr:colOff>50800</xdr:colOff>
      <xdr:row>95</xdr:row>
      <xdr:rowOff>98425</xdr:rowOff>
    </xdr:to>
    <xdr:cxnSp macro="">
      <xdr:nvCxnSpPr>
        <xdr:cNvPr id="692" name="直線コネクタ 691"/>
        <xdr:cNvCxnSpPr/>
      </xdr:nvCxnSpPr>
      <xdr:spPr>
        <a:xfrm flipV="1">
          <a:off x="14592300" y="163385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3" name="フローチャート: 判断 692"/>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27685" cy="252095"/>
    <xdr:sp macro="" textlink="">
      <xdr:nvSpPr>
        <xdr:cNvPr id="694" name="テキスト ボックス 693"/>
        <xdr:cNvSpPr txBox="1"/>
      </xdr:nvSpPr>
      <xdr:spPr>
        <a:xfrm>
          <a:off x="15213965" y="16034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98425</xdr:rowOff>
    </xdr:from>
    <xdr:to xmlns:xdr="http://schemas.openxmlformats.org/drawingml/2006/spreadsheetDrawing">
      <xdr:col>76</xdr:col>
      <xdr:colOff>114300</xdr:colOff>
      <xdr:row>95</xdr:row>
      <xdr:rowOff>111760</xdr:rowOff>
    </xdr:to>
    <xdr:cxnSp macro="">
      <xdr:nvCxnSpPr>
        <xdr:cNvPr id="695" name="直線コネクタ 694"/>
        <xdr:cNvCxnSpPr/>
      </xdr:nvCxnSpPr>
      <xdr:spPr>
        <a:xfrm flipV="1">
          <a:off x="13703300" y="1638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696" name="フローチャート: 判断 695"/>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27685" cy="252095"/>
    <xdr:sp macro="" textlink="">
      <xdr:nvSpPr>
        <xdr:cNvPr id="697" name="テキスト ボックス 696"/>
        <xdr:cNvSpPr txBox="1"/>
      </xdr:nvSpPr>
      <xdr:spPr>
        <a:xfrm>
          <a:off x="14324965" y="16045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111760</xdr:rowOff>
    </xdr:from>
    <xdr:to xmlns:xdr="http://schemas.openxmlformats.org/drawingml/2006/spreadsheetDrawing">
      <xdr:col>71</xdr:col>
      <xdr:colOff>177800</xdr:colOff>
      <xdr:row>95</xdr:row>
      <xdr:rowOff>151130</xdr:rowOff>
    </xdr:to>
    <xdr:cxnSp macro="">
      <xdr:nvCxnSpPr>
        <xdr:cNvPr id="698" name="直線コネクタ 697"/>
        <xdr:cNvCxnSpPr/>
      </xdr:nvCxnSpPr>
      <xdr:spPr>
        <a:xfrm flipV="1">
          <a:off x="12814300" y="163995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699" name="フローチャート: 判断 698"/>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143510</xdr:rowOff>
    </xdr:from>
    <xdr:ext cx="527685" cy="252095"/>
    <xdr:sp macro="" textlink="">
      <xdr:nvSpPr>
        <xdr:cNvPr id="700" name="テキスト ボックス 699"/>
        <xdr:cNvSpPr txBox="1"/>
      </xdr:nvSpPr>
      <xdr:spPr>
        <a:xfrm>
          <a:off x="13435965" y="16088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1" name="フローチャート: 判断 700"/>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158115</xdr:rowOff>
    </xdr:from>
    <xdr:ext cx="527685" cy="252095"/>
    <xdr:sp macro="" textlink="">
      <xdr:nvSpPr>
        <xdr:cNvPr id="702" name="テキスト ボックス 701"/>
        <xdr:cNvSpPr txBox="1"/>
      </xdr:nvSpPr>
      <xdr:spPr>
        <a:xfrm>
          <a:off x="12546965" y="161029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121920</xdr:rowOff>
    </xdr:from>
    <xdr:to xmlns:xdr="http://schemas.openxmlformats.org/drawingml/2006/spreadsheetDrawing">
      <xdr:col>85</xdr:col>
      <xdr:colOff>177800</xdr:colOff>
      <xdr:row>95</xdr:row>
      <xdr:rowOff>52070</xdr:rowOff>
    </xdr:to>
    <xdr:sp macro="" textlink="">
      <xdr:nvSpPr>
        <xdr:cNvPr id="708" name="楕円 707"/>
        <xdr:cNvSpPr/>
      </xdr:nvSpPr>
      <xdr:spPr>
        <a:xfrm>
          <a:off x="162687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144780</xdr:rowOff>
    </xdr:from>
    <xdr:ext cx="534670" cy="252095"/>
    <xdr:sp macro="" textlink="">
      <xdr:nvSpPr>
        <xdr:cNvPr id="709" name="公債費該当値テキスト"/>
        <xdr:cNvSpPr txBox="1"/>
      </xdr:nvSpPr>
      <xdr:spPr>
        <a:xfrm>
          <a:off x="16370300" y="160896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0</xdr:rowOff>
    </xdr:from>
    <xdr:to xmlns:xdr="http://schemas.openxmlformats.org/drawingml/2006/spreadsheetDrawing">
      <xdr:col>81</xdr:col>
      <xdr:colOff>101600</xdr:colOff>
      <xdr:row>95</xdr:row>
      <xdr:rowOff>101600</xdr:rowOff>
    </xdr:to>
    <xdr:sp macro="" textlink="">
      <xdr:nvSpPr>
        <xdr:cNvPr id="710" name="楕円 709"/>
        <xdr:cNvSpPr/>
      </xdr:nvSpPr>
      <xdr:spPr>
        <a:xfrm>
          <a:off x="154305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92710</xdr:rowOff>
    </xdr:from>
    <xdr:ext cx="527685" cy="259080"/>
    <xdr:sp macro="" textlink="">
      <xdr:nvSpPr>
        <xdr:cNvPr id="711" name="テキスト ボックス 710"/>
        <xdr:cNvSpPr txBox="1"/>
      </xdr:nvSpPr>
      <xdr:spPr>
        <a:xfrm>
          <a:off x="15213965" y="16380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47625</xdr:rowOff>
    </xdr:from>
    <xdr:to xmlns:xdr="http://schemas.openxmlformats.org/drawingml/2006/spreadsheetDrawing">
      <xdr:col>76</xdr:col>
      <xdr:colOff>165100</xdr:colOff>
      <xdr:row>95</xdr:row>
      <xdr:rowOff>149225</xdr:rowOff>
    </xdr:to>
    <xdr:sp macro="" textlink="">
      <xdr:nvSpPr>
        <xdr:cNvPr id="712" name="楕円 711"/>
        <xdr:cNvSpPr/>
      </xdr:nvSpPr>
      <xdr:spPr>
        <a:xfrm>
          <a:off x="14541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140335</xdr:rowOff>
    </xdr:from>
    <xdr:ext cx="527685" cy="259080"/>
    <xdr:sp macro="" textlink="">
      <xdr:nvSpPr>
        <xdr:cNvPr id="713" name="テキスト ボックス 712"/>
        <xdr:cNvSpPr txBox="1"/>
      </xdr:nvSpPr>
      <xdr:spPr>
        <a:xfrm>
          <a:off x="14324965" y="164280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60960</xdr:rowOff>
    </xdr:from>
    <xdr:to xmlns:xdr="http://schemas.openxmlformats.org/drawingml/2006/spreadsheetDrawing">
      <xdr:col>72</xdr:col>
      <xdr:colOff>38100</xdr:colOff>
      <xdr:row>95</xdr:row>
      <xdr:rowOff>162560</xdr:rowOff>
    </xdr:to>
    <xdr:sp macro="" textlink="">
      <xdr:nvSpPr>
        <xdr:cNvPr id="714" name="楕円 713"/>
        <xdr:cNvSpPr/>
      </xdr:nvSpPr>
      <xdr:spPr>
        <a:xfrm>
          <a:off x="13652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153670</xdr:rowOff>
    </xdr:from>
    <xdr:ext cx="527685" cy="259080"/>
    <xdr:sp macro="" textlink="">
      <xdr:nvSpPr>
        <xdr:cNvPr id="715" name="テキスト ボックス 714"/>
        <xdr:cNvSpPr txBox="1"/>
      </xdr:nvSpPr>
      <xdr:spPr>
        <a:xfrm>
          <a:off x="13435965" y="16441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100330</xdr:rowOff>
    </xdr:from>
    <xdr:to xmlns:xdr="http://schemas.openxmlformats.org/drawingml/2006/spreadsheetDrawing">
      <xdr:col>67</xdr:col>
      <xdr:colOff>101600</xdr:colOff>
      <xdr:row>96</xdr:row>
      <xdr:rowOff>30480</xdr:rowOff>
    </xdr:to>
    <xdr:sp macro="" textlink="">
      <xdr:nvSpPr>
        <xdr:cNvPr id="716" name="楕円 715"/>
        <xdr:cNvSpPr/>
      </xdr:nvSpPr>
      <xdr:spPr>
        <a:xfrm>
          <a:off x="12763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21590</xdr:rowOff>
    </xdr:from>
    <xdr:ext cx="527685" cy="259080"/>
    <xdr:sp macro="" textlink="">
      <xdr:nvSpPr>
        <xdr:cNvPr id="717" name="テキスト ボックス 716"/>
        <xdr:cNvSpPr txBox="1"/>
      </xdr:nvSpPr>
      <xdr:spPr>
        <a:xfrm>
          <a:off x="12546965" y="16480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6" name="テキスト ボックス 725"/>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935" cy="259080"/>
    <xdr:sp macro="" textlink="">
      <xdr:nvSpPr>
        <xdr:cNvPr id="729" name="テキスト ボックス 728"/>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0375" cy="259080"/>
    <xdr:sp macro="" textlink="">
      <xdr:nvSpPr>
        <xdr:cNvPr id="731" name="テキスト ボックス 730"/>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0375" cy="252095"/>
    <xdr:sp macro="" textlink="">
      <xdr:nvSpPr>
        <xdr:cNvPr id="733" name="テキスト ボックス 732"/>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0375" cy="259080"/>
    <xdr:sp macro="" textlink="">
      <xdr:nvSpPr>
        <xdr:cNvPr id="735" name="テキスト ボックス 734"/>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0375" cy="259080"/>
    <xdr:sp macro="" textlink="">
      <xdr:nvSpPr>
        <xdr:cNvPr id="737" name="テキスト ボックス 736"/>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0375" cy="252095"/>
    <xdr:sp macro="" textlink="">
      <xdr:nvSpPr>
        <xdr:cNvPr id="739" name="テキスト ボックス 738"/>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2095"/>
    <xdr:sp macro="" textlink="">
      <xdr:nvSpPr>
        <xdr:cNvPr id="742" name="諸支出金最小値テキスト"/>
        <xdr:cNvSpPr txBox="1"/>
      </xdr:nvSpPr>
      <xdr:spPr>
        <a:xfrm>
          <a:off x="22212300" y="67513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4"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5" name="直線コネクタ 744"/>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47"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48" name="フローチャート: 判断 747"/>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0" name="フローチャート: 判断 749"/>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1" name="テキスト ボックス 750"/>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115570</xdr:rowOff>
    </xdr:from>
    <xdr:to xmlns:xdr="http://schemas.openxmlformats.org/drawingml/2006/spreadsheetDrawing">
      <xdr:col>107</xdr:col>
      <xdr:colOff>101600</xdr:colOff>
      <xdr:row>39</xdr:row>
      <xdr:rowOff>45720</xdr:rowOff>
    </xdr:to>
    <xdr:sp macro="" textlink="">
      <xdr:nvSpPr>
        <xdr:cNvPr id="753" name="フローチャート: 判断 752"/>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62230</xdr:rowOff>
    </xdr:from>
    <xdr:ext cx="378460" cy="259080"/>
    <xdr:sp macro="" textlink="">
      <xdr:nvSpPr>
        <xdr:cNvPr id="754" name="テキスト ボックス 753"/>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56" name="フローチャート: 判断 755"/>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52095"/>
    <xdr:sp macro="" textlink="">
      <xdr:nvSpPr>
        <xdr:cNvPr id="757" name="テキスト ボックス 756"/>
        <xdr:cNvSpPr txBox="1"/>
      </xdr:nvSpPr>
      <xdr:spPr>
        <a:xfrm>
          <a:off x="19388455" y="6444615"/>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58" name="フローチャート: 判断 757"/>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90170</xdr:rowOff>
    </xdr:from>
    <xdr:ext cx="313690" cy="259080"/>
    <xdr:sp macro="" textlink="">
      <xdr:nvSpPr>
        <xdr:cNvPr id="759" name="テキスト ボックス 758"/>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2095"/>
    <xdr:sp macro="" textlink="">
      <xdr:nvSpPr>
        <xdr:cNvPr id="766" name="諸支出金該当値テキスト"/>
        <xdr:cNvSpPr txBox="1"/>
      </xdr:nvSpPr>
      <xdr:spPr>
        <a:xfrm>
          <a:off x="22212300" y="66243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2570" cy="252095"/>
    <xdr:sp macro="" textlink="">
      <xdr:nvSpPr>
        <xdr:cNvPr id="768" name="テキスト ボックス 767"/>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2570" cy="252095"/>
    <xdr:sp macro="" textlink="">
      <xdr:nvSpPr>
        <xdr:cNvPr id="770" name="テキスト ボックス 769"/>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2570" cy="252095"/>
    <xdr:sp macro="" textlink="">
      <xdr:nvSpPr>
        <xdr:cNvPr id="772" name="テキスト ボックス 771"/>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2570" cy="252095"/>
    <xdr:sp macro="" textlink="">
      <xdr:nvSpPr>
        <xdr:cNvPr id="774" name="テキスト ボックス 773"/>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3" name="テキスト ボックス 782"/>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2095"/>
    <xdr:sp macro="" textlink="">
      <xdr:nvSpPr>
        <xdr:cNvPr id="786" name="テキスト ボックス 785"/>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88" name="テキスト ボックス 787"/>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9080"/>
    <xdr:sp macro="" textlink="">
      <xdr:nvSpPr>
        <xdr:cNvPr id="800" name="テキスト ボックス 799"/>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080"/>
    <xdr:sp macro="" textlink="">
      <xdr:nvSpPr>
        <xdr:cNvPr id="803" name="テキスト ボックス 802"/>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080"/>
    <xdr:sp macro="" textlink="">
      <xdr:nvSpPr>
        <xdr:cNvPr id="806" name="テキスト ボックス 805"/>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9080"/>
    <xdr:sp macro="" textlink="">
      <xdr:nvSpPr>
        <xdr:cNvPr id="808" name="テキスト ボックス 807"/>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9080"/>
    <xdr:sp macro="" textlink="">
      <xdr:nvSpPr>
        <xdr:cNvPr id="817" name="テキスト ボックス 816"/>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9080"/>
    <xdr:sp macro="" textlink="">
      <xdr:nvSpPr>
        <xdr:cNvPr id="819" name="テキスト ボックス 818"/>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2570" cy="259080"/>
    <xdr:sp macro="" textlink="">
      <xdr:nvSpPr>
        <xdr:cNvPr id="821" name="テキスト ボックス 820"/>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9080"/>
    <xdr:sp macro="" textlink="">
      <xdr:nvSpPr>
        <xdr:cNvPr id="823" name="テキスト ボックス 822"/>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a:t>
          </a:r>
          <a:r>
            <a:rPr kumimoji="1" lang="ja-JP" altLang="en-US" sz="1300">
              <a:solidFill>
                <a:sysClr val="windowText" lastClr="000000"/>
              </a:solidFill>
              <a:latin typeface="ＭＳ Ｐゴシック"/>
              <a:ea typeface="ＭＳ Ｐゴシック"/>
            </a:rPr>
            <a:t>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a:t>
          </a:r>
          <a:r>
            <a:rPr kumimoji="1" lang="ja-JP" altLang="ja-JP" sz="1300">
              <a:solidFill>
                <a:schemeClr val="dk1"/>
              </a:solidFill>
              <a:effectLst/>
              <a:latin typeface="ＭＳ Ｐゴシック"/>
              <a:ea typeface="ＭＳ Ｐゴシック"/>
              <a:cs typeface="+mn-cs"/>
            </a:rPr>
            <a:t>体平均値と比較して高い水準にある項目は、</a:t>
          </a:r>
          <a:r>
            <a:rPr kumimoji="1" lang="ja-JP" altLang="en-US" sz="1300">
              <a:solidFill>
                <a:schemeClr val="dk1"/>
              </a:solidFill>
              <a:effectLst/>
              <a:latin typeface="ＭＳ Ｐゴシック"/>
              <a:ea typeface="ＭＳ Ｐゴシック"/>
              <a:cs typeface="+mn-cs"/>
            </a:rPr>
            <a:t>議会費、総務費、民生費、労働費、農林水産業費、商工費、土木費、災害復旧費、公債費となっている。このうち、議会費では、そのコストのうち90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総務費、民生費、農林水産業費、商工費については、新型コロナウイルス感染症対策として実施した各種経済対策や、支援策を講じたことが主な要因となっている。土木費については平年以上の降雪があったこと、災害復旧事業費については、令和４年度の大雨災害による農林水産施設、土木施設の復旧費用を要したこと等が</a:t>
          </a:r>
          <a:r>
            <a:rPr kumimoji="1" lang="ja-JP" altLang="en-US" sz="1300">
              <a:latin typeface="ＭＳ Ｐゴシック"/>
              <a:ea typeface="ＭＳ Ｐゴシック"/>
            </a:rPr>
            <a:t>主な増</a:t>
          </a:r>
          <a:r>
            <a:rPr kumimoji="1" lang="ja-JP" altLang="en-US" sz="1300">
              <a:latin typeface="ＭＳ Ｐゴシック"/>
              <a:ea typeface="ＭＳ Ｐゴシック"/>
            </a:rPr>
            <a:t>額となっている要因である。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solidFill>
                <a:sysClr val="windowText" lastClr="000000"/>
              </a:solidFill>
              <a:latin typeface="ＭＳ ゴシック"/>
              <a:ea typeface="ＭＳ ゴシック"/>
            </a:rPr>
            <a:t>財政調整基金残高は、適切な財源の確保と歳出の精査により、増額となっている。</a:t>
          </a:r>
          <a:r>
            <a:rPr kumimoji="1" lang="ja-JP" altLang="en-US" sz="1200">
              <a:solidFill>
                <a:sysClr val="windowText" lastClr="000000"/>
              </a:solidFill>
              <a:latin typeface="ＭＳ ゴシック"/>
              <a:ea typeface="ＭＳ ゴシック"/>
            </a:rPr>
            <a:t>また、実質収支額は法人市民税（法人税割）の増収、地方消費税交付金の増額</a:t>
          </a:r>
          <a:r>
            <a:rPr kumimoji="1" lang="ja-JP" altLang="en-US" sz="1200">
              <a:solidFill>
                <a:sysClr val="windowText" lastClr="000000"/>
              </a:solidFill>
              <a:latin typeface="ＭＳ ゴシック"/>
              <a:ea typeface="ＭＳ ゴシック"/>
            </a:rPr>
            <a:t>など</a:t>
          </a:r>
          <a:r>
            <a:rPr kumimoji="1" lang="ja-JP" altLang="en-US" sz="1200">
              <a:solidFill>
                <a:sysClr val="windowText" lastClr="000000"/>
              </a:solidFill>
              <a:latin typeface="ＭＳ ゴシック"/>
              <a:ea typeface="ＭＳ ゴシック"/>
            </a:rPr>
            <a:t>が大きく影響し、</a:t>
          </a:r>
          <a:r>
            <a:rPr kumimoji="1" lang="ja-JP" altLang="en-US" sz="1200">
              <a:solidFill>
                <a:sysClr val="windowText" lastClr="000000"/>
              </a:solidFill>
              <a:latin typeface="ＭＳ ゴシック"/>
              <a:ea typeface="ＭＳ ゴシック"/>
            </a:rPr>
            <a:t>普通会計の実質収支額は前年度</a:t>
          </a:r>
          <a:r>
            <a:rPr kumimoji="1" lang="ja-JP" altLang="en-US" sz="1200">
              <a:solidFill>
                <a:sysClr val="windowText" lastClr="000000"/>
              </a:solidFill>
              <a:latin typeface="ＭＳ ゴシック"/>
              <a:ea typeface="ＭＳ ゴシック"/>
            </a:rPr>
            <a:t>比</a:t>
          </a:r>
          <a:r>
            <a:rPr kumimoji="1" lang="ja-JP" altLang="en-US" sz="1200">
              <a:solidFill>
                <a:sysClr val="windowText" lastClr="000000"/>
              </a:solidFill>
              <a:latin typeface="ＭＳ ゴシック"/>
              <a:ea typeface="ＭＳ ゴシック"/>
            </a:rPr>
            <a:t>1億4千5</a:t>
          </a:r>
          <a:r>
            <a:rPr kumimoji="1" lang="ja-JP" altLang="en-US" sz="1200">
              <a:solidFill>
                <a:sysClr val="windowText" lastClr="000000"/>
              </a:solidFill>
              <a:latin typeface="ＭＳ ゴシック"/>
              <a:ea typeface="ＭＳ ゴシック"/>
            </a:rPr>
            <a:t>百万円の増、</a:t>
          </a:r>
          <a:r>
            <a:rPr kumimoji="1" lang="ja-JP" altLang="en-US" sz="1200">
              <a:solidFill>
                <a:sysClr val="windowText" lastClr="000000"/>
              </a:solidFill>
              <a:latin typeface="ＭＳ ゴシック"/>
              <a:ea typeface="ＭＳ ゴシック"/>
            </a:rPr>
            <a:t>標準財政規模に占める割合では</a:t>
          </a:r>
          <a:r>
            <a:rPr kumimoji="1" lang="ja-JP" altLang="en-US" sz="1200">
              <a:solidFill>
                <a:sysClr val="windowText" lastClr="000000"/>
              </a:solidFill>
              <a:latin typeface="ＭＳ ゴシック"/>
              <a:ea typeface="ＭＳ ゴシック"/>
            </a:rPr>
            <a:t>2.27</a:t>
          </a:r>
          <a:r>
            <a:rPr kumimoji="1" lang="ja-JP" altLang="en-US" sz="1200">
              <a:solidFill>
                <a:sysClr val="windowText" lastClr="000000"/>
              </a:solidFill>
              <a:latin typeface="ＭＳ ゴシック"/>
              <a:ea typeface="ＭＳ ゴシック"/>
            </a:rPr>
            <a:t>ポイントの増となった</a:t>
          </a:r>
          <a:r>
            <a:rPr kumimoji="1" lang="ja-JP" altLang="en-US" sz="1200">
              <a:solidFill>
                <a:sysClr val="windowText" lastClr="000000"/>
              </a:solidFill>
              <a:latin typeface="ＭＳ ゴシック"/>
              <a:ea typeface="ＭＳ ゴシック"/>
            </a:rPr>
            <a:t>。一方で、財政調整基金の取崩しが影響し、</a:t>
          </a:r>
          <a:r>
            <a:rPr kumimoji="1" lang="ja-JP" altLang="en-US" sz="1200">
              <a:solidFill>
                <a:sysClr val="windowText" lastClr="000000"/>
              </a:solidFill>
              <a:latin typeface="ＭＳ ゴシック"/>
              <a:ea typeface="ＭＳ ゴシック"/>
            </a:rPr>
            <a:t>実質単年度収支は</a:t>
          </a:r>
          <a:r>
            <a:rPr kumimoji="1" lang="ja-JP" altLang="en-US" sz="1200">
              <a:solidFill>
                <a:sysClr val="windowText" lastClr="000000"/>
              </a:solidFill>
              <a:latin typeface="ＭＳ ゴシック"/>
              <a:ea typeface="ＭＳ ゴシック"/>
            </a:rPr>
            <a:t>前年度比</a:t>
          </a:r>
          <a:r>
            <a:rPr kumimoji="1" lang="ja-JP" altLang="en-US" sz="1200">
              <a:solidFill>
                <a:sysClr val="windowText" lastClr="000000"/>
              </a:solidFill>
              <a:latin typeface="ＭＳ ゴシック"/>
              <a:ea typeface="ＭＳ ゴシック"/>
            </a:rPr>
            <a:t>1億</a:t>
          </a:r>
          <a:r>
            <a:rPr kumimoji="1" lang="ja-JP" altLang="en-US" sz="1200">
              <a:solidFill>
                <a:sysClr val="windowText" lastClr="000000"/>
              </a:solidFill>
              <a:latin typeface="ＭＳ ゴシック"/>
              <a:ea typeface="ＭＳ ゴシック"/>
            </a:rPr>
            <a:t>3千4百万円</a:t>
          </a:r>
          <a:r>
            <a:rPr kumimoji="1" lang="ja-JP" altLang="en-US" sz="1200">
              <a:solidFill>
                <a:sysClr val="windowText" lastClr="000000"/>
              </a:solidFill>
              <a:latin typeface="ＭＳ ゴシック"/>
              <a:ea typeface="ＭＳ ゴシック"/>
            </a:rPr>
            <a:t>の減となり、</a:t>
          </a:r>
          <a:r>
            <a:rPr kumimoji="1" lang="ja-JP" altLang="en-US" sz="1200">
              <a:solidFill>
                <a:sysClr val="windowText" lastClr="000000"/>
              </a:solidFill>
              <a:latin typeface="ＭＳ ゴシック"/>
              <a:ea typeface="ＭＳ ゴシック"/>
            </a:rPr>
            <a:t>標準財政規模に占める割合では1.74ポイントの減となった。</a:t>
          </a:r>
          <a:r>
            <a:rPr kumimoji="1" lang="ja-JP" altLang="en-US" sz="1200">
              <a:solidFill>
                <a:sysClr val="windowText" lastClr="000000"/>
              </a:solidFill>
              <a:latin typeface="ＭＳ ゴシック"/>
              <a:ea typeface="ＭＳ ゴシック"/>
            </a:rPr>
            <a:t>今後も事務事業の見直し・統合など歳出の合理化等行財政改革を推進し、健全な財政運営に努めていく</a:t>
          </a:r>
          <a:r>
            <a:rPr kumimoji="1" lang="ja-JP" altLang="en-US" sz="1200">
              <a:solidFill>
                <a:sysClr val="windowText" lastClr="000000"/>
              </a:solidFill>
              <a:latin typeface="ＭＳ ゴシック"/>
              <a:ea typeface="ＭＳ ゴシック"/>
            </a:rPr>
            <a:t>。</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一般会計では引き続き実質収支額が</a:t>
          </a:r>
          <a:r>
            <a:rPr kumimoji="1" lang="ja-JP" altLang="en-US" sz="1400">
              <a:solidFill>
                <a:sysClr val="windowText" lastClr="000000"/>
              </a:solidFill>
              <a:latin typeface="ＭＳ ゴシック"/>
              <a:ea typeface="ＭＳ ゴシック"/>
            </a:rPr>
            <a:t>前年度から</a:t>
          </a:r>
          <a:r>
            <a:rPr kumimoji="1" lang="ja-JP" altLang="en-US" sz="1400">
              <a:solidFill>
                <a:sysClr val="windowText" lastClr="000000"/>
              </a:solidFill>
              <a:latin typeface="ＭＳ ゴシック"/>
              <a:ea typeface="ＭＳ ゴシック"/>
            </a:rPr>
            <a:t>増額となったが</a:t>
          </a:r>
          <a:r>
            <a:rPr kumimoji="1" lang="ja-JP" altLang="en-US" sz="1400">
              <a:solidFill>
                <a:sysClr val="windowText" lastClr="000000"/>
              </a:solidFill>
              <a:latin typeface="ＭＳ ゴシック"/>
              <a:ea typeface="ＭＳ ゴシック"/>
            </a:rPr>
            <a:t>、</a:t>
          </a:r>
          <a:r>
            <a:rPr kumimoji="1" lang="ja-JP" altLang="en-US" sz="1400">
              <a:solidFill>
                <a:sysClr val="windowText" lastClr="000000"/>
              </a:solidFill>
              <a:latin typeface="ＭＳ ゴシック"/>
              <a:ea typeface="ＭＳ ゴシック"/>
            </a:rPr>
            <a:t>国民健康保険特別会計については、</a:t>
          </a:r>
          <a:r>
            <a:rPr kumimoji="1" lang="ja-JP" altLang="en-US" sz="1400">
              <a:solidFill>
                <a:sysClr val="windowText" lastClr="000000"/>
              </a:solidFill>
              <a:latin typeface="ＭＳ ゴシック"/>
              <a:ea typeface="ＭＳ ゴシック"/>
            </a:rPr>
            <a:t>新型コロナウイルス感染症の影響による受診控えが徐々に回復傾</a:t>
          </a:r>
          <a:r>
            <a:rPr kumimoji="1" lang="ja-JP" altLang="en-US" sz="1400">
              <a:solidFill>
                <a:sysClr val="windowText" lastClr="000000"/>
              </a:solidFill>
              <a:latin typeface="ＭＳ ゴシック"/>
              <a:ea typeface="ＭＳ ゴシック"/>
            </a:rPr>
            <a:t>向であること等から減額となった。一方で、</a:t>
          </a:r>
          <a:r>
            <a:rPr kumimoji="1" lang="ja-JP" altLang="en-US" sz="1400">
              <a:solidFill>
                <a:sysClr val="windowText" lastClr="000000"/>
              </a:solidFill>
              <a:latin typeface="ＭＳ ゴシック"/>
              <a:ea typeface="ＭＳ ゴシック"/>
            </a:rPr>
            <a:t>介護保険特別会計については介護サービス給付費の減により</a:t>
          </a:r>
          <a:r>
            <a:rPr kumimoji="1" lang="ja-JP" altLang="en-US" sz="1400">
              <a:solidFill>
                <a:sysClr val="windowText" lastClr="000000"/>
              </a:solidFill>
              <a:latin typeface="ＭＳ ゴシック"/>
              <a:ea typeface="ＭＳ ゴシック"/>
            </a:rPr>
            <a:t>増額となった。</a:t>
          </a:r>
          <a:r>
            <a:rPr kumimoji="1" lang="ja-JP" altLang="en-US" sz="1400">
              <a:solidFill>
                <a:sysClr val="windowText" lastClr="000000"/>
              </a:solidFill>
              <a:latin typeface="ＭＳ ゴシック"/>
              <a:ea typeface="ＭＳ ゴシック"/>
            </a:rPr>
            <a:t>これらのことにより、</a:t>
          </a:r>
          <a:r>
            <a:rPr kumimoji="1" lang="ja-JP" altLang="en-US" sz="1400">
              <a:solidFill>
                <a:sysClr val="windowText" lastClr="000000"/>
              </a:solidFill>
              <a:latin typeface="ＭＳ ゴシック"/>
              <a:ea typeface="ＭＳ ゴシック"/>
            </a:rPr>
            <a:t>全体では2.68</a:t>
          </a:r>
          <a:r>
            <a:rPr kumimoji="1" lang="ja-JP" altLang="en-US" sz="1400">
              <a:solidFill>
                <a:sysClr val="windowText" lastClr="000000"/>
              </a:solidFill>
              <a:latin typeface="ＭＳ ゴシック"/>
              <a:ea typeface="ＭＳ ゴシック"/>
            </a:rPr>
            <a:t>ポイントの増となった。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solidFill>
                <a:sysClr val="windowText" lastClr="000000"/>
              </a:solidFill>
              <a:latin typeface="ＭＳ ゴシック"/>
              <a:ea typeface="ＭＳ ゴシック"/>
            </a:rPr>
            <a:t>令和4年度について、</a:t>
          </a:r>
          <a:r>
            <a:rPr kumimoji="1" lang="ja-JP" altLang="en-US" sz="1200">
              <a:solidFill>
                <a:sysClr val="windowText" lastClr="000000"/>
              </a:solidFill>
              <a:latin typeface="ＭＳ ゴシック"/>
              <a:ea typeface="ＭＳ ゴシック"/>
            </a:rPr>
            <a:t>普通会計元利償還金の増額に加え、下水道事業への元利償還金に対する繰出し金が前年度を大きく上回ったことから</a:t>
          </a:r>
          <a:r>
            <a:rPr kumimoji="1" lang="ja-JP" altLang="en-US" sz="1200">
              <a:solidFill>
                <a:sysClr val="windowText" lastClr="000000"/>
              </a:solidFill>
              <a:latin typeface="ＭＳ ゴシック"/>
              <a:ea typeface="ＭＳ ゴシック"/>
            </a:rPr>
            <a:t>準元利償還金が大幅に増額となり、</a:t>
          </a:r>
          <a:r>
            <a:rPr kumimoji="1" lang="ja-JP" altLang="en-US" sz="1200">
              <a:solidFill>
                <a:sysClr val="windowText" lastClr="000000"/>
              </a:solidFill>
              <a:latin typeface="ＭＳ ゴシック"/>
              <a:ea typeface="ＭＳ ゴシック"/>
            </a:rPr>
            <a:t>合計では前年度比7千8百万円の増額となった。</a:t>
          </a:r>
          <a:r>
            <a:rPr kumimoji="1" lang="ja-JP" altLang="en-US" sz="1200">
              <a:solidFill>
                <a:sysClr val="windowText" lastClr="000000"/>
              </a:solidFill>
              <a:latin typeface="ＭＳ ゴシック"/>
              <a:ea typeface="ＭＳ ゴシック"/>
            </a:rPr>
            <a:t>また、償還のための特定財源や普通交付税の基準財政需</a:t>
          </a:r>
          <a:r>
            <a:rPr kumimoji="1" lang="ja-JP" altLang="en-US" sz="1200">
              <a:solidFill>
                <a:sysClr val="windowText" lastClr="000000"/>
              </a:solidFill>
              <a:latin typeface="ＭＳ ゴシック"/>
              <a:ea typeface="ＭＳ ゴシック"/>
            </a:rPr>
            <a:t>要額に算入された額は、前年度比4千3百万円の減額となったため、</a:t>
          </a:r>
          <a:r>
            <a:rPr kumimoji="1" lang="ja-JP" altLang="en-US" sz="1200">
              <a:solidFill>
                <a:sysClr val="windowText" lastClr="000000"/>
              </a:solidFill>
              <a:latin typeface="ＭＳ ゴシック"/>
              <a:ea typeface="ＭＳ ゴシック"/>
            </a:rPr>
            <a:t>実質的な公債費にかかる一般財源の額は前年度比1億2千1百万円の増額となった。</a:t>
          </a:r>
          <a:endParaRPr kumimoji="1" lang="ja-JP" altLang="en-US"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a:t>
          </a:r>
          <a:r>
            <a:rPr kumimoji="1" lang="ja-JP" altLang="en-US" sz="1200">
              <a:solidFill>
                <a:sysClr val="windowText" lastClr="000000"/>
              </a:solidFill>
              <a:latin typeface="ＭＳ ゴシック"/>
              <a:ea typeface="ＭＳ ゴシック"/>
            </a:rPr>
            <a:t>なお、算定の分母となる標準財政規模（普通交付税の基</a:t>
          </a:r>
          <a:r>
            <a:rPr kumimoji="1" lang="ja-JP" altLang="en-US" sz="1200">
              <a:solidFill>
                <a:sysClr val="windowText" lastClr="000000"/>
              </a:solidFill>
              <a:latin typeface="ＭＳ ゴシック"/>
              <a:ea typeface="ＭＳ ゴシック"/>
            </a:rPr>
            <a:t>準財政需要額に算入される額の控除後）は前年度比</a:t>
          </a:r>
          <a:r>
            <a:rPr kumimoji="1" lang="ja-JP" altLang="en-US" sz="1200">
              <a:solidFill>
                <a:sysClr val="windowText" lastClr="000000"/>
              </a:solidFill>
              <a:latin typeface="ＭＳ ゴシック"/>
              <a:ea typeface="ＭＳ ゴシック"/>
            </a:rPr>
            <a:t>2億3千3百万円の減額となった。</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満期一括償還による地方債借入は行っていない。</a:t>
          </a:r>
          <a:endParaRPr kumimoji="1" lang="ja-JP" altLang="en-US"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将来負担額は、地方債の現在高の減額に加え、職員数の減を要因とした退職手当負担見込額の減額により、前年度比3億2千9百</a:t>
          </a:r>
          <a:r>
            <a:rPr kumimoji="1" lang="ja-JP" altLang="en-US" sz="1400">
              <a:solidFill>
                <a:sysClr val="windowText" lastClr="000000"/>
              </a:solidFill>
              <a:latin typeface="ＭＳ ゴシック"/>
              <a:ea typeface="ＭＳ ゴシック"/>
            </a:rPr>
            <a:t>万円の減額となった。</a:t>
          </a:r>
          <a:r>
            <a:rPr kumimoji="1" lang="ja-JP" altLang="en-US" sz="1400">
              <a:solidFill>
                <a:sysClr val="windowText" lastClr="000000"/>
              </a:solidFill>
              <a:latin typeface="ＭＳ ゴシック"/>
              <a:ea typeface="ＭＳ ゴシック"/>
            </a:rPr>
            <a:t>一</a:t>
          </a:r>
          <a:r>
            <a:rPr kumimoji="1" lang="ja-JP" altLang="en-US" sz="1400">
              <a:solidFill>
                <a:sysClr val="windowText" lastClr="000000"/>
              </a:solidFill>
              <a:latin typeface="ＭＳ ゴシック"/>
              <a:ea typeface="ＭＳ ゴシック"/>
            </a:rPr>
            <a:t>方で、この将来負担額に充てる充当可能財源等は、財政調整基金や減債基金等の充当可能基金残高の増により前年</a:t>
          </a:r>
          <a:r>
            <a:rPr kumimoji="1" lang="ja-JP" altLang="en-US" sz="1400">
              <a:solidFill>
                <a:sysClr val="windowText" lastClr="000000"/>
              </a:solidFill>
              <a:latin typeface="ＭＳ ゴシック"/>
              <a:ea typeface="ＭＳ ゴシック"/>
            </a:rPr>
            <a:t>度比7億3</a:t>
          </a:r>
          <a:r>
            <a:rPr kumimoji="1" lang="ja-JP" altLang="en-US" sz="1400">
              <a:solidFill>
                <a:sysClr val="windowText" lastClr="000000"/>
              </a:solidFill>
              <a:latin typeface="ＭＳ ゴシック"/>
              <a:ea typeface="ＭＳ ゴシック"/>
            </a:rPr>
            <a:t>千万円の増額となったことが大きく影響し、将来負担額にかかる一般財源の額は前年度比10</a:t>
          </a:r>
          <a:r>
            <a:rPr kumimoji="1" lang="ja-JP" altLang="en-US" sz="1400">
              <a:solidFill>
                <a:sysClr val="windowText" lastClr="000000"/>
              </a:solidFill>
              <a:latin typeface="ＭＳ ゴシック"/>
              <a:ea typeface="ＭＳ ゴシック"/>
            </a:rPr>
            <a:t>億5千9百万円が減額となった。一方</a:t>
          </a:r>
          <a:r>
            <a:rPr kumimoji="1" lang="ja-JP" altLang="en-US" sz="1400">
              <a:solidFill>
                <a:sysClr val="windowText" lastClr="000000"/>
              </a:solidFill>
              <a:latin typeface="ＭＳ ゴシック"/>
              <a:ea typeface="ＭＳ ゴシック"/>
            </a:rPr>
            <a:t>、算</a:t>
          </a:r>
          <a:r>
            <a:rPr kumimoji="1" lang="ja-JP" altLang="en-US" sz="1400">
              <a:solidFill>
                <a:sysClr val="windowText" lastClr="000000"/>
              </a:solidFill>
              <a:latin typeface="ＭＳ ゴシック"/>
              <a:ea typeface="ＭＳ ゴシック"/>
            </a:rPr>
            <a:t>定の分母となる標準財政規模（普通交付税の基準財政需要額に算入される額の控除後）は前年度比2億3千3百万円の減額となった。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令和３年度に引き続き、減債基金へ多額の積立を行った結果、</a:t>
          </a:r>
          <a:r>
            <a:rPr kumimoji="1" lang="ja-JP" altLang="en-US" sz="1300">
              <a:solidFill>
                <a:schemeClr val="dk1"/>
              </a:solidFill>
              <a:effectLst/>
              <a:latin typeface="ＭＳ ゴシック"/>
              <a:ea typeface="ＭＳ ゴシック"/>
              <a:cs typeface="+mn-cs"/>
            </a:rPr>
            <a:t>基金全体では１０億５９百万円の増額となった。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公共施設の再編等を目的とした</a:t>
          </a:r>
          <a:r>
            <a:rPr kumimoji="1" lang="ja-JP" altLang="en-US" sz="1300">
              <a:solidFill>
                <a:schemeClr val="dk1"/>
              </a:solidFill>
              <a:effectLst/>
              <a:latin typeface="ＭＳ ゴシック"/>
              <a:ea typeface="ＭＳ ゴシック"/>
              <a:cs typeface="+mn-cs"/>
            </a:rPr>
            <a:t>特定目的基金を創設し、財政の健全化を図る。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勝山市育英資金については、経済的理由により修学困難な者の育英資金に充てるために基金を設置している。</a:t>
          </a:r>
          <a:r>
            <a:rPr kumimoji="1" lang="ja-JP" altLang="en-US" sz="1300">
              <a:solidFill>
                <a:schemeClr val="dk1"/>
              </a:solidFill>
              <a:effectLst/>
              <a:latin typeface="ＭＳ ゴシック"/>
              <a:ea typeface="ＭＳ ゴシック"/>
              <a:cs typeface="+mn-cs"/>
            </a:rPr>
            <a:t>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新たに</a:t>
          </a:r>
          <a:r>
            <a:rPr kumimoji="1" lang="ja-JP" altLang="en-US" sz="1300">
              <a:solidFill>
                <a:schemeClr val="dk1"/>
              </a:solidFill>
              <a:effectLst/>
              <a:latin typeface="ＭＳ ゴシック"/>
              <a:ea typeface="ＭＳ ゴシック"/>
              <a:cs typeface="+mn-cs"/>
            </a:rPr>
            <a:t>「にこにこ地域づくり基金」を創設し、２億５３百万円を積み立てた。その他</a:t>
          </a:r>
          <a:r>
            <a:rPr kumimoji="1" lang="ja-JP" altLang="en-US" sz="1300">
              <a:solidFill>
                <a:schemeClr val="dk1"/>
              </a:solidFill>
              <a:effectLst/>
              <a:latin typeface="ＭＳ ゴシック"/>
              <a:ea typeface="ＭＳ ゴシック"/>
              <a:cs typeface="+mn-cs"/>
            </a:rPr>
            <a:t>特定目的基金を２つ廃止した。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公共施設の再編等を目的とした</a:t>
          </a:r>
          <a:r>
            <a:rPr kumimoji="1" lang="ja-JP" altLang="en-US" sz="1300">
              <a:solidFill>
                <a:schemeClr val="dk1"/>
              </a:solidFill>
              <a:effectLst/>
              <a:latin typeface="ＭＳ ゴシック"/>
              <a:ea typeface="ＭＳ ゴシック"/>
              <a:cs typeface="+mn-cs"/>
            </a:rPr>
            <a:t>特定目的基金を創設し、財政の健全化を図る。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財政調整基金は、地方財政法で規定されている決算剰余金の１／２と条例で規定している利子分のみを積み立てた。一方、</a:t>
          </a:r>
          <a:r>
            <a:rPr kumimoji="1" lang="ja-JP" altLang="en-US" sz="1300">
              <a:solidFill>
                <a:schemeClr val="dk1"/>
              </a:solidFill>
              <a:effectLst/>
              <a:latin typeface="ＭＳ ゴシック"/>
              <a:ea typeface="ＭＳ ゴシック"/>
              <a:cs typeface="+mn-cs"/>
            </a:rPr>
            <a:t>今後１０年間の地域の取り組み</a:t>
          </a:r>
          <a:r>
            <a:rPr kumimoji="1" lang="ja-JP" altLang="en-US" sz="1300">
              <a:solidFill>
                <a:schemeClr val="dk1"/>
              </a:solidFill>
              <a:effectLst/>
              <a:latin typeface="ＭＳ ゴシック"/>
              <a:ea typeface="ＭＳ ゴシック"/>
              <a:cs typeface="+mn-cs"/>
            </a:rPr>
            <a:t>を支援するため「にこにこ地域づくり基金」に積み立てるため２億５３百万円、大雨災害の復旧事業</a:t>
          </a:r>
          <a:r>
            <a:rPr kumimoji="1" lang="ja-JP" altLang="en-US" sz="1300">
              <a:solidFill>
                <a:schemeClr val="dk1"/>
              </a:solidFill>
              <a:effectLst/>
              <a:latin typeface="ＭＳ ゴシック"/>
              <a:ea typeface="ＭＳ ゴシック"/>
              <a:cs typeface="+mn-cs"/>
            </a:rPr>
            <a:t>等に充てるため９百万円を財政調整基金から取り崩</a:t>
          </a:r>
          <a:r>
            <a:rPr kumimoji="1" lang="ja-JP" altLang="en-US" sz="1300">
              <a:solidFill>
                <a:schemeClr val="dk1"/>
              </a:solidFill>
              <a:effectLst/>
              <a:latin typeface="ＭＳ ゴシック"/>
              <a:ea typeface="ＭＳ ゴシック"/>
              <a:cs typeface="+mn-cs"/>
            </a:rPr>
            <a:t>した</a:t>
          </a:r>
          <a:r>
            <a:rPr kumimoji="1" lang="ja-JP" altLang="en-US" sz="1300">
              <a:solidFill>
                <a:schemeClr val="dk1"/>
              </a:solidFill>
              <a:effectLst/>
              <a:latin typeface="ＭＳ ゴシック"/>
              <a:ea typeface="ＭＳ ゴシック"/>
              <a:cs typeface="+mn-cs"/>
            </a:rPr>
            <a:t>結果、４６百万円の減額となった。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令和５年度からは、学校再編やインフラ施設の基幹改良工事などに多額の経費を要することから、取り崩し額の大幅な増額が見込まれる。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財政調整基金の残高が、標準財政規模の１０</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令和３年度に引き続き各補正予算編成において歳計収支余</a:t>
          </a:r>
          <a:r>
            <a:rPr kumimoji="1" lang="ja-JP" altLang="en-US" sz="1300">
              <a:solidFill>
                <a:schemeClr val="dk1"/>
              </a:solidFill>
              <a:effectLst/>
              <a:latin typeface="ＭＳ ゴシック"/>
              <a:ea typeface="ＭＳ ゴシック"/>
              <a:cs typeface="+mn-cs"/>
            </a:rPr>
            <a:t>剰額を積み立てたが、令和３年度の国の補正（普通交付税）による臨時財政対策</a:t>
          </a:r>
          <a:r>
            <a:rPr kumimoji="1" lang="ja-JP" altLang="en-US" sz="1300">
              <a:solidFill>
                <a:schemeClr val="dk1"/>
              </a:solidFill>
              <a:effectLst/>
              <a:latin typeface="ＭＳ ゴシック"/>
              <a:ea typeface="ＭＳ ゴシック"/>
              <a:cs typeface="+mn-cs"/>
            </a:rPr>
            <a:t>債償還基金費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１</a:t>
          </a:r>
          <a:r>
            <a:rPr kumimoji="1" lang="ja-JP" altLang="en-US" sz="1300">
              <a:solidFill>
                <a:schemeClr val="dk1"/>
              </a:solidFill>
              <a:effectLst/>
              <a:latin typeface="ＭＳ ゴシック"/>
              <a:ea typeface="ＭＳ ゴシック"/>
              <a:cs typeface="+mn-cs"/>
            </a:rPr>
            <a:t>億２百万円、臨時経済対策費９７百万円が皆減となったことから８億５１百万円（前年度比２</a:t>
          </a:r>
          <a:r>
            <a:rPr kumimoji="1" lang="ja-JP" altLang="en-US" sz="1300">
              <a:solidFill>
                <a:schemeClr val="dk1"/>
              </a:solidFill>
              <a:effectLst/>
              <a:latin typeface="ＭＳ ゴシック"/>
              <a:ea typeface="ＭＳ ゴシック"/>
              <a:cs typeface="+mn-cs"/>
            </a:rPr>
            <a:t>億３３百万円の減）の積立となった。</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令和５年度からは、学校再編やインフラ施設の基幹改良工事などに多額の経費を要し、市債残高も増加することから引き続き高水準の残高を維持する。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については、昭和29年頃に整備された資産が多く、整備から約70年経過して更新時期を迎えているなどから、類似団体より高い水準にある。公共施設等総合管理計画に基づき今後も必要となる施設の長寿命化や集約化、譲渡等を計画的に進めるとともに、人口減少を踏まえ最適な施設保有量を的確に捉え、長期的なビジョンのもと再編集約化を進めることが重要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1" name="テキスト ボックス 50"/>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2250"/>
    <xdr:sp macro="" textlink="">
      <xdr:nvSpPr>
        <xdr:cNvPr id="53" name="テキスト ボックス 52"/>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2250"/>
    <xdr:sp macro="" textlink="">
      <xdr:nvSpPr>
        <xdr:cNvPr id="55" name="テキスト ボックス 54"/>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250"/>
    <xdr:sp macro="" textlink="">
      <xdr:nvSpPr>
        <xdr:cNvPr id="57" name="テキスト ボックス 56"/>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250"/>
    <xdr:sp macro="" textlink="">
      <xdr:nvSpPr>
        <xdr:cNvPr id="59" name="テキスト ボックス 58"/>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250"/>
    <xdr:sp macro="" textlink="">
      <xdr:nvSpPr>
        <xdr:cNvPr id="61" name="テキスト ボックス 60"/>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2250"/>
    <xdr:sp macro="" textlink="">
      <xdr:nvSpPr>
        <xdr:cNvPr id="63" name="テキスト ボックス 62"/>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5" name="テキスト ボックス 64"/>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102870</xdr:rowOff>
    </xdr:from>
    <xdr:to xmlns:xdr="http://schemas.openxmlformats.org/drawingml/2006/spreadsheetDrawing">
      <xdr:col>23</xdr:col>
      <xdr:colOff>85090</xdr:colOff>
      <xdr:row>34</xdr:row>
      <xdr:rowOff>110490</xdr:rowOff>
    </xdr:to>
    <xdr:cxnSp macro="">
      <xdr:nvCxnSpPr>
        <xdr:cNvPr id="67" name="直線コネクタ 66"/>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1955" cy="259080"/>
    <xdr:sp macro="" textlink="">
      <xdr:nvSpPr>
        <xdr:cNvPr id="68" name="有形固定資産減価償却率最小値テキスト"/>
        <xdr:cNvSpPr txBox="1"/>
      </xdr:nvSpPr>
      <xdr:spPr>
        <a:xfrm>
          <a:off x="4813300" y="6715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69" name="直線コネクタ 6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49530</xdr:rowOff>
    </xdr:from>
    <xdr:ext cx="401955" cy="259080"/>
    <xdr:sp macro="" textlink="">
      <xdr:nvSpPr>
        <xdr:cNvPr id="70" name="有形固定資産減価償却率最大値テキスト"/>
        <xdr:cNvSpPr txBox="1"/>
      </xdr:nvSpPr>
      <xdr:spPr>
        <a:xfrm>
          <a:off x="4813300" y="5107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102870</xdr:rowOff>
    </xdr:from>
    <xdr:to xmlns:xdr="http://schemas.openxmlformats.org/drawingml/2006/spreadsheetDrawing">
      <xdr:col>23</xdr:col>
      <xdr:colOff>174625</xdr:colOff>
      <xdr:row>26</xdr:row>
      <xdr:rowOff>102870</xdr:rowOff>
    </xdr:to>
    <xdr:cxnSp macro="">
      <xdr:nvCxnSpPr>
        <xdr:cNvPr id="71" name="直線コネクタ 70"/>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95885</xdr:rowOff>
    </xdr:from>
    <xdr:ext cx="401955" cy="259080"/>
    <xdr:sp macro="" textlink="">
      <xdr:nvSpPr>
        <xdr:cNvPr id="72" name="有形固定資産減価償却率平均値テキスト"/>
        <xdr:cNvSpPr txBox="1"/>
      </xdr:nvSpPr>
      <xdr:spPr>
        <a:xfrm>
          <a:off x="4813300" y="583946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73025</xdr:rowOff>
    </xdr:from>
    <xdr:to xmlns:xdr="http://schemas.openxmlformats.org/drawingml/2006/spreadsheetDrawing">
      <xdr:col>23</xdr:col>
      <xdr:colOff>136525</xdr:colOff>
      <xdr:row>31</xdr:row>
      <xdr:rowOff>3175</xdr:rowOff>
    </xdr:to>
    <xdr:sp macro="" textlink="">
      <xdr:nvSpPr>
        <xdr:cNvPr id="73" name="フローチャート: 判断 72"/>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11430</xdr:rowOff>
    </xdr:from>
    <xdr:to xmlns:xdr="http://schemas.openxmlformats.org/drawingml/2006/spreadsheetDrawing">
      <xdr:col>19</xdr:col>
      <xdr:colOff>187325</xdr:colOff>
      <xdr:row>30</xdr:row>
      <xdr:rowOff>113030</xdr:rowOff>
    </xdr:to>
    <xdr:sp macro="" textlink="">
      <xdr:nvSpPr>
        <xdr:cNvPr id="74" name="フローチャート: 判断 73"/>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145415</xdr:rowOff>
    </xdr:from>
    <xdr:to xmlns:xdr="http://schemas.openxmlformats.org/drawingml/2006/spreadsheetDrawing">
      <xdr:col>15</xdr:col>
      <xdr:colOff>187325</xdr:colOff>
      <xdr:row>30</xdr:row>
      <xdr:rowOff>75565</xdr:rowOff>
    </xdr:to>
    <xdr:sp macro="" textlink="">
      <xdr:nvSpPr>
        <xdr:cNvPr id="75" name="フローチャート: 判断 74"/>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90170</xdr:rowOff>
    </xdr:from>
    <xdr:to xmlns:xdr="http://schemas.openxmlformats.org/drawingml/2006/spreadsheetDrawing">
      <xdr:col>11</xdr:col>
      <xdr:colOff>187325</xdr:colOff>
      <xdr:row>30</xdr:row>
      <xdr:rowOff>20320</xdr:rowOff>
    </xdr:to>
    <xdr:sp macro="" textlink="">
      <xdr:nvSpPr>
        <xdr:cNvPr id="76" name="フローチャート: 判断 75"/>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80645</xdr:rowOff>
    </xdr:from>
    <xdr:to xmlns:xdr="http://schemas.openxmlformats.org/drawingml/2006/spreadsheetDrawing">
      <xdr:col>7</xdr:col>
      <xdr:colOff>187325</xdr:colOff>
      <xdr:row>30</xdr:row>
      <xdr:rowOff>10795</xdr:rowOff>
    </xdr:to>
    <xdr:sp macro="" textlink="">
      <xdr:nvSpPr>
        <xdr:cNvPr id="77" name="フローチャート: 判断 76"/>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8" name="テキスト ボックス 7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9" name="テキスト ボックス 7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0" name="テキスト ボックス 7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1" name="テキスト ボックス 8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2" name="テキスト ボックス 8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43180</xdr:rowOff>
    </xdr:from>
    <xdr:to xmlns:xdr="http://schemas.openxmlformats.org/drawingml/2006/spreadsheetDrawing">
      <xdr:col>23</xdr:col>
      <xdr:colOff>136525</xdr:colOff>
      <xdr:row>31</xdr:row>
      <xdr:rowOff>144780</xdr:rowOff>
    </xdr:to>
    <xdr:sp macro="" textlink="">
      <xdr:nvSpPr>
        <xdr:cNvPr id="83" name="楕円 82"/>
        <xdr:cNvSpPr/>
      </xdr:nvSpPr>
      <xdr:spPr>
        <a:xfrm>
          <a:off x="47117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21590</xdr:rowOff>
    </xdr:from>
    <xdr:ext cx="401955" cy="259080"/>
    <xdr:sp macro="" textlink="">
      <xdr:nvSpPr>
        <xdr:cNvPr id="84" name="有形固定資産減価償却率該当値テキスト"/>
        <xdr:cNvSpPr txBox="1"/>
      </xdr:nvSpPr>
      <xdr:spPr>
        <a:xfrm>
          <a:off x="4813300" y="6108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165100</xdr:rowOff>
    </xdr:from>
    <xdr:to xmlns:xdr="http://schemas.openxmlformats.org/drawingml/2006/spreadsheetDrawing">
      <xdr:col>19</xdr:col>
      <xdr:colOff>187325</xdr:colOff>
      <xdr:row>31</xdr:row>
      <xdr:rowOff>95250</xdr:rowOff>
    </xdr:to>
    <xdr:sp macro="" textlink="">
      <xdr:nvSpPr>
        <xdr:cNvPr id="85" name="楕円 84"/>
        <xdr:cNvSpPr/>
      </xdr:nvSpPr>
      <xdr:spPr>
        <a:xfrm>
          <a:off x="4000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44450</xdr:rowOff>
    </xdr:from>
    <xdr:to xmlns:xdr="http://schemas.openxmlformats.org/drawingml/2006/spreadsheetDrawing">
      <xdr:col>23</xdr:col>
      <xdr:colOff>85725</xdr:colOff>
      <xdr:row>31</xdr:row>
      <xdr:rowOff>93980</xdr:rowOff>
    </xdr:to>
    <xdr:cxnSp macro="">
      <xdr:nvCxnSpPr>
        <xdr:cNvPr id="86" name="直線コネクタ 85"/>
        <xdr:cNvCxnSpPr/>
      </xdr:nvCxnSpPr>
      <xdr:spPr>
        <a:xfrm>
          <a:off x="4051300" y="613092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128270</xdr:rowOff>
    </xdr:from>
    <xdr:to xmlns:xdr="http://schemas.openxmlformats.org/drawingml/2006/spreadsheetDrawing">
      <xdr:col>15</xdr:col>
      <xdr:colOff>187325</xdr:colOff>
      <xdr:row>31</xdr:row>
      <xdr:rowOff>58420</xdr:rowOff>
    </xdr:to>
    <xdr:sp macro="" textlink="">
      <xdr:nvSpPr>
        <xdr:cNvPr id="87" name="楕円 86"/>
        <xdr:cNvSpPr/>
      </xdr:nvSpPr>
      <xdr:spPr>
        <a:xfrm>
          <a:off x="323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7620</xdr:rowOff>
    </xdr:from>
    <xdr:to xmlns:xdr="http://schemas.openxmlformats.org/drawingml/2006/spreadsheetDrawing">
      <xdr:col>19</xdr:col>
      <xdr:colOff>136525</xdr:colOff>
      <xdr:row>31</xdr:row>
      <xdr:rowOff>44450</xdr:rowOff>
    </xdr:to>
    <xdr:cxnSp macro="">
      <xdr:nvCxnSpPr>
        <xdr:cNvPr id="88" name="直線コネクタ 87"/>
        <xdr:cNvCxnSpPr/>
      </xdr:nvCxnSpPr>
      <xdr:spPr>
        <a:xfrm>
          <a:off x="3289300" y="609409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97790</xdr:rowOff>
    </xdr:from>
    <xdr:to xmlns:xdr="http://schemas.openxmlformats.org/drawingml/2006/spreadsheetDrawing">
      <xdr:col>11</xdr:col>
      <xdr:colOff>187325</xdr:colOff>
      <xdr:row>31</xdr:row>
      <xdr:rowOff>27940</xdr:rowOff>
    </xdr:to>
    <xdr:sp macro="" textlink="">
      <xdr:nvSpPr>
        <xdr:cNvPr id="89" name="楕円 88"/>
        <xdr:cNvSpPr/>
      </xdr:nvSpPr>
      <xdr:spPr>
        <a:xfrm>
          <a:off x="247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148590</xdr:rowOff>
    </xdr:from>
    <xdr:to xmlns:xdr="http://schemas.openxmlformats.org/drawingml/2006/spreadsheetDrawing">
      <xdr:col>15</xdr:col>
      <xdr:colOff>136525</xdr:colOff>
      <xdr:row>31</xdr:row>
      <xdr:rowOff>7620</xdr:rowOff>
    </xdr:to>
    <xdr:cxnSp macro="">
      <xdr:nvCxnSpPr>
        <xdr:cNvPr id="90" name="直線コネクタ 89"/>
        <xdr:cNvCxnSpPr/>
      </xdr:nvCxnSpPr>
      <xdr:spPr>
        <a:xfrm>
          <a:off x="2527300" y="606361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63500</xdr:rowOff>
    </xdr:from>
    <xdr:to xmlns:xdr="http://schemas.openxmlformats.org/drawingml/2006/spreadsheetDrawing">
      <xdr:col>7</xdr:col>
      <xdr:colOff>187325</xdr:colOff>
      <xdr:row>30</xdr:row>
      <xdr:rowOff>165100</xdr:rowOff>
    </xdr:to>
    <xdr:sp macro="" textlink="">
      <xdr:nvSpPr>
        <xdr:cNvPr id="91" name="楕円 90"/>
        <xdr:cNvSpPr/>
      </xdr:nvSpPr>
      <xdr:spPr>
        <a:xfrm>
          <a:off x="1714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114300</xdr:rowOff>
    </xdr:from>
    <xdr:to xmlns:xdr="http://schemas.openxmlformats.org/drawingml/2006/spreadsheetDrawing">
      <xdr:col>11</xdr:col>
      <xdr:colOff>136525</xdr:colOff>
      <xdr:row>30</xdr:row>
      <xdr:rowOff>148590</xdr:rowOff>
    </xdr:to>
    <xdr:cxnSp macro="">
      <xdr:nvCxnSpPr>
        <xdr:cNvPr id="92" name="直線コネクタ 91"/>
        <xdr:cNvCxnSpPr/>
      </xdr:nvCxnSpPr>
      <xdr:spPr>
        <a:xfrm>
          <a:off x="1765300" y="60293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129540</xdr:rowOff>
    </xdr:from>
    <xdr:ext cx="401955" cy="259080"/>
    <xdr:sp macro="" textlink="">
      <xdr:nvSpPr>
        <xdr:cNvPr id="93" name="n_1aveValue有形固定資産減価償却率"/>
        <xdr:cNvSpPr txBox="1"/>
      </xdr:nvSpPr>
      <xdr:spPr>
        <a:xfrm>
          <a:off x="3836035" y="5701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92075</xdr:rowOff>
    </xdr:from>
    <xdr:ext cx="401955" cy="259080"/>
    <xdr:sp macro="" textlink="">
      <xdr:nvSpPr>
        <xdr:cNvPr id="94" name="n_2aveValue有形固定資産減価償却率"/>
        <xdr:cNvSpPr txBox="1"/>
      </xdr:nvSpPr>
      <xdr:spPr>
        <a:xfrm>
          <a:off x="3086735" y="5664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36830</xdr:rowOff>
    </xdr:from>
    <xdr:ext cx="401955" cy="259080"/>
    <xdr:sp macro="" textlink="">
      <xdr:nvSpPr>
        <xdr:cNvPr id="95" name="n_3aveValue有形固定資産減価償却率"/>
        <xdr:cNvSpPr txBox="1"/>
      </xdr:nvSpPr>
      <xdr:spPr>
        <a:xfrm>
          <a:off x="2324735" y="5608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27305</xdr:rowOff>
    </xdr:from>
    <xdr:ext cx="401955" cy="259080"/>
    <xdr:sp macro="" textlink="">
      <xdr:nvSpPr>
        <xdr:cNvPr id="96" name="n_4aveValue有形固定資産減価償却率"/>
        <xdr:cNvSpPr txBox="1"/>
      </xdr:nvSpPr>
      <xdr:spPr>
        <a:xfrm>
          <a:off x="1562735" y="5599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86360</xdr:rowOff>
    </xdr:from>
    <xdr:ext cx="401955" cy="255905"/>
    <xdr:sp macro="" textlink="">
      <xdr:nvSpPr>
        <xdr:cNvPr id="97" name="n_1mainValue有形固定資産減価償却率"/>
        <xdr:cNvSpPr txBox="1"/>
      </xdr:nvSpPr>
      <xdr:spPr>
        <a:xfrm>
          <a:off x="3836035" y="6172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49530</xdr:rowOff>
    </xdr:from>
    <xdr:ext cx="401955" cy="259080"/>
    <xdr:sp macro="" textlink="">
      <xdr:nvSpPr>
        <xdr:cNvPr id="98" name="n_2mainValue有形固定資産減価償却率"/>
        <xdr:cNvSpPr txBox="1"/>
      </xdr:nvSpPr>
      <xdr:spPr>
        <a:xfrm>
          <a:off x="3086735" y="61360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19050</xdr:rowOff>
    </xdr:from>
    <xdr:ext cx="401955" cy="255905"/>
    <xdr:sp macro="" textlink="">
      <xdr:nvSpPr>
        <xdr:cNvPr id="99" name="n_3mainValue有形固定資産減価償却率"/>
        <xdr:cNvSpPr txBox="1"/>
      </xdr:nvSpPr>
      <xdr:spPr>
        <a:xfrm>
          <a:off x="2324735" y="61055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156210</xdr:rowOff>
    </xdr:from>
    <xdr:ext cx="401955" cy="255905"/>
    <xdr:sp macro="" textlink="">
      <xdr:nvSpPr>
        <xdr:cNvPr id="100" name="n_4mainValue有形固定資産減価償却率"/>
        <xdr:cNvSpPr txBox="1"/>
      </xdr:nvSpPr>
      <xdr:spPr>
        <a:xfrm>
          <a:off x="1562735" y="6071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将来負担額から控除する基金残高等の充当可能財源が近年増加していることにより比率が改善されてきており、令和4年度についても同水準を維持している。類似団体平均値と比較しても同水準程度となっているが、今後は令和4年度から発行可能となった過疎対策事業債の借入により地方債残高が相当増えていくものと想定さ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6" name="テキスト ボックス 115"/>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250"/>
    <xdr:sp macro="" textlink="">
      <xdr:nvSpPr>
        <xdr:cNvPr id="118" name="テキスト ボックス 117"/>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2250"/>
    <xdr:sp macro="" textlink="">
      <xdr:nvSpPr>
        <xdr:cNvPr id="120" name="テキスト ボックス 119"/>
        <xdr:cNvSpPr txBox="1"/>
      </xdr:nvSpPr>
      <xdr:spPr>
        <a:xfrm>
          <a:off x="10756900" y="640143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22" name="テキスト ボックス 121"/>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24" name="テキスト ボックス 123"/>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670" cy="222250"/>
    <xdr:sp macro="" textlink="">
      <xdr:nvSpPr>
        <xdr:cNvPr id="126" name="テキスト ボックス 125"/>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7670" cy="222250"/>
    <xdr:sp macro="" textlink="">
      <xdr:nvSpPr>
        <xdr:cNvPr id="128" name="テキスト ボックス 127"/>
        <xdr:cNvSpPr txBox="1"/>
      </xdr:nvSpPr>
      <xdr:spPr>
        <a:xfrm>
          <a:off x="10828655" y="516763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250"/>
    <xdr:sp macro="" textlink="">
      <xdr:nvSpPr>
        <xdr:cNvPr id="130" name="テキスト ボックス 129"/>
        <xdr:cNvSpPr txBox="1"/>
      </xdr:nvSpPr>
      <xdr:spPr>
        <a:xfrm>
          <a:off x="10931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143510</xdr:rowOff>
    </xdr:from>
    <xdr:to xmlns:xdr="http://schemas.openxmlformats.org/drawingml/2006/spreadsheetDrawing">
      <xdr:col>76</xdr:col>
      <xdr:colOff>21590</xdr:colOff>
      <xdr:row>34</xdr:row>
      <xdr:rowOff>119380</xdr:rowOff>
    </xdr:to>
    <xdr:cxnSp macro="">
      <xdr:nvCxnSpPr>
        <xdr:cNvPr id="132" name="直線コネクタ 131"/>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123190</xdr:rowOff>
    </xdr:from>
    <xdr:ext cx="557530" cy="255905"/>
    <xdr:sp macro="" textlink="">
      <xdr:nvSpPr>
        <xdr:cNvPr id="133" name="債務償還比率最小値テキスト"/>
        <xdr:cNvSpPr txBox="1"/>
      </xdr:nvSpPr>
      <xdr:spPr>
        <a:xfrm>
          <a:off x="14846300" y="6724015"/>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119380</xdr:rowOff>
    </xdr:from>
    <xdr:to xmlns:xdr="http://schemas.openxmlformats.org/drawingml/2006/spreadsheetDrawing">
      <xdr:col>76</xdr:col>
      <xdr:colOff>111125</xdr:colOff>
      <xdr:row>34</xdr:row>
      <xdr:rowOff>119380</xdr:rowOff>
    </xdr:to>
    <xdr:cxnSp macro="">
      <xdr:nvCxnSpPr>
        <xdr:cNvPr id="134" name="直線コネクタ 133"/>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89535</xdr:rowOff>
    </xdr:from>
    <xdr:ext cx="466725" cy="255905"/>
    <xdr:sp macro="" textlink="">
      <xdr:nvSpPr>
        <xdr:cNvPr id="135" name="債務償還比率最大値テキスト"/>
        <xdr:cNvSpPr txBox="1"/>
      </xdr:nvSpPr>
      <xdr:spPr>
        <a:xfrm>
          <a:off x="14846300" y="4975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143510</xdr:rowOff>
    </xdr:from>
    <xdr:to xmlns:xdr="http://schemas.openxmlformats.org/drawingml/2006/spreadsheetDrawing">
      <xdr:col>76</xdr:col>
      <xdr:colOff>111125</xdr:colOff>
      <xdr:row>25</xdr:row>
      <xdr:rowOff>143510</xdr:rowOff>
    </xdr:to>
    <xdr:cxnSp macro="">
      <xdr:nvCxnSpPr>
        <xdr:cNvPr id="136" name="直線コネクタ 135"/>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21590</xdr:rowOff>
    </xdr:from>
    <xdr:ext cx="466725" cy="259080"/>
    <xdr:sp macro="" textlink="">
      <xdr:nvSpPr>
        <xdr:cNvPr id="137" name="債務償還比率平均値テキスト"/>
        <xdr:cNvSpPr txBox="1"/>
      </xdr:nvSpPr>
      <xdr:spPr>
        <a:xfrm>
          <a:off x="14846300" y="559371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170180</xdr:rowOff>
    </xdr:from>
    <xdr:to xmlns:xdr="http://schemas.openxmlformats.org/drawingml/2006/spreadsheetDrawing">
      <xdr:col>76</xdr:col>
      <xdr:colOff>73025</xdr:colOff>
      <xdr:row>29</xdr:row>
      <xdr:rowOff>100330</xdr:rowOff>
    </xdr:to>
    <xdr:sp macro="" textlink="">
      <xdr:nvSpPr>
        <xdr:cNvPr id="138" name="フローチャート: 判断 137"/>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121920</xdr:rowOff>
    </xdr:from>
    <xdr:to xmlns:xdr="http://schemas.openxmlformats.org/drawingml/2006/spreadsheetDrawing">
      <xdr:col>72</xdr:col>
      <xdr:colOff>123825</xdr:colOff>
      <xdr:row>29</xdr:row>
      <xdr:rowOff>52070</xdr:rowOff>
    </xdr:to>
    <xdr:sp macro="" textlink="">
      <xdr:nvSpPr>
        <xdr:cNvPr id="139" name="フローチャート: 判断 138"/>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160655</xdr:rowOff>
    </xdr:from>
    <xdr:to xmlns:xdr="http://schemas.openxmlformats.org/drawingml/2006/spreadsheetDrawing">
      <xdr:col>68</xdr:col>
      <xdr:colOff>123825</xdr:colOff>
      <xdr:row>30</xdr:row>
      <xdr:rowOff>90805</xdr:rowOff>
    </xdr:to>
    <xdr:sp macro="" textlink="">
      <xdr:nvSpPr>
        <xdr:cNvPr id="140" name="フローチャート: 判断 139"/>
        <xdr:cNvSpPr/>
      </xdr:nvSpPr>
      <xdr:spPr>
        <a:xfrm>
          <a:off x="13271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80645</xdr:rowOff>
    </xdr:from>
    <xdr:to xmlns:xdr="http://schemas.openxmlformats.org/drawingml/2006/spreadsheetDrawing">
      <xdr:col>64</xdr:col>
      <xdr:colOff>123825</xdr:colOff>
      <xdr:row>31</xdr:row>
      <xdr:rowOff>10795</xdr:rowOff>
    </xdr:to>
    <xdr:sp macro="" textlink="">
      <xdr:nvSpPr>
        <xdr:cNvPr id="141" name="フローチャート: 判断 140"/>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75565</xdr:rowOff>
    </xdr:from>
    <xdr:to xmlns:xdr="http://schemas.openxmlformats.org/drawingml/2006/spreadsheetDrawing">
      <xdr:col>60</xdr:col>
      <xdr:colOff>123825</xdr:colOff>
      <xdr:row>31</xdr:row>
      <xdr:rowOff>6350</xdr:rowOff>
    </xdr:to>
    <xdr:sp macro="" textlink="">
      <xdr:nvSpPr>
        <xdr:cNvPr id="142" name="フローチャート: 判断 141"/>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3" name="テキスト ボックス 142"/>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4" name="テキスト ボックス 143"/>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5" name="テキスト ボックス 144"/>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6" name="テキスト ボックス 145"/>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7" name="テキスト ボックス 146"/>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11430</xdr:rowOff>
    </xdr:from>
    <xdr:to xmlns:xdr="http://schemas.openxmlformats.org/drawingml/2006/spreadsheetDrawing">
      <xdr:col>76</xdr:col>
      <xdr:colOff>73025</xdr:colOff>
      <xdr:row>29</xdr:row>
      <xdr:rowOff>113030</xdr:rowOff>
    </xdr:to>
    <xdr:sp macro="" textlink="">
      <xdr:nvSpPr>
        <xdr:cNvPr id="148" name="楕円 147"/>
        <xdr:cNvSpPr/>
      </xdr:nvSpPr>
      <xdr:spPr>
        <a:xfrm>
          <a:off x="14744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161925</xdr:rowOff>
    </xdr:from>
    <xdr:ext cx="466725" cy="259080"/>
    <xdr:sp macro="" textlink="">
      <xdr:nvSpPr>
        <xdr:cNvPr id="149" name="債務償還比率該当値テキスト"/>
        <xdr:cNvSpPr txBox="1"/>
      </xdr:nvSpPr>
      <xdr:spPr>
        <a:xfrm>
          <a:off x="14846300" y="5734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3175</xdr:rowOff>
    </xdr:from>
    <xdr:to xmlns:xdr="http://schemas.openxmlformats.org/drawingml/2006/spreadsheetDrawing">
      <xdr:col>72</xdr:col>
      <xdr:colOff>123825</xdr:colOff>
      <xdr:row>29</xdr:row>
      <xdr:rowOff>104775</xdr:rowOff>
    </xdr:to>
    <xdr:sp macro="" textlink="">
      <xdr:nvSpPr>
        <xdr:cNvPr id="150" name="楕円 149"/>
        <xdr:cNvSpPr/>
      </xdr:nvSpPr>
      <xdr:spPr>
        <a:xfrm>
          <a:off x="14033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53975</xdr:rowOff>
    </xdr:from>
    <xdr:to xmlns:xdr="http://schemas.openxmlformats.org/drawingml/2006/spreadsheetDrawing">
      <xdr:col>76</xdr:col>
      <xdr:colOff>22225</xdr:colOff>
      <xdr:row>29</xdr:row>
      <xdr:rowOff>62230</xdr:rowOff>
    </xdr:to>
    <xdr:cxnSp macro="">
      <xdr:nvCxnSpPr>
        <xdr:cNvPr id="151" name="直線コネクタ 150"/>
        <xdr:cNvCxnSpPr/>
      </xdr:nvCxnSpPr>
      <xdr:spPr>
        <a:xfrm>
          <a:off x="14084300" y="5797550"/>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162560</xdr:rowOff>
    </xdr:from>
    <xdr:to xmlns:xdr="http://schemas.openxmlformats.org/drawingml/2006/spreadsheetDrawing">
      <xdr:col>68</xdr:col>
      <xdr:colOff>123825</xdr:colOff>
      <xdr:row>31</xdr:row>
      <xdr:rowOff>92710</xdr:rowOff>
    </xdr:to>
    <xdr:sp macro="" textlink="">
      <xdr:nvSpPr>
        <xdr:cNvPr id="152" name="楕円 151"/>
        <xdr:cNvSpPr/>
      </xdr:nvSpPr>
      <xdr:spPr>
        <a:xfrm>
          <a:off x="1327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53975</xdr:rowOff>
    </xdr:from>
    <xdr:to xmlns:xdr="http://schemas.openxmlformats.org/drawingml/2006/spreadsheetDrawing">
      <xdr:col>72</xdr:col>
      <xdr:colOff>73025</xdr:colOff>
      <xdr:row>31</xdr:row>
      <xdr:rowOff>41910</xdr:rowOff>
    </xdr:to>
    <xdr:cxnSp macro="">
      <xdr:nvCxnSpPr>
        <xdr:cNvPr id="153" name="直線コネクタ 152"/>
        <xdr:cNvCxnSpPr/>
      </xdr:nvCxnSpPr>
      <xdr:spPr>
        <a:xfrm flipV="1">
          <a:off x="13322300" y="5797550"/>
          <a:ext cx="762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161925</xdr:rowOff>
    </xdr:from>
    <xdr:to xmlns:xdr="http://schemas.openxmlformats.org/drawingml/2006/spreadsheetDrawing">
      <xdr:col>64</xdr:col>
      <xdr:colOff>123825</xdr:colOff>
      <xdr:row>31</xdr:row>
      <xdr:rowOff>92075</xdr:rowOff>
    </xdr:to>
    <xdr:sp macro="" textlink="">
      <xdr:nvSpPr>
        <xdr:cNvPr id="154" name="楕円 153"/>
        <xdr:cNvSpPr/>
      </xdr:nvSpPr>
      <xdr:spPr>
        <a:xfrm>
          <a:off x="1250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41275</xdr:rowOff>
    </xdr:from>
    <xdr:to xmlns:xdr="http://schemas.openxmlformats.org/drawingml/2006/spreadsheetDrawing">
      <xdr:col>68</xdr:col>
      <xdr:colOff>73025</xdr:colOff>
      <xdr:row>31</xdr:row>
      <xdr:rowOff>41910</xdr:rowOff>
    </xdr:to>
    <xdr:cxnSp macro="">
      <xdr:nvCxnSpPr>
        <xdr:cNvPr id="155" name="直線コネクタ 154"/>
        <xdr:cNvCxnSpPr/>
      </xdr:nvCxnSpPr>
      <xdr:spPr>
        <a:xfrm>
          <a:off x="12560300" y="612775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154940</xdr:rowOff>
    </xdr:from>
    <xdr:to xmlns:xdr="http://schemas.openxmlformats.org/drawingml/2006/spreadsheetDrawing">
      <xdr:col>60</xdr:col>
      <xdr:colOff>123825</xdr:colOff>
      <xdr:row>32</xdr:row>
      <xdr:rowOff>84455</xdr:rowOff>
    </xdr:to>
    <xdr:sp macro="" textlink="">
      <xdr:nvSpPr>
        <xdr:cNvPr id="156" name="楕円 155"/>
        <xdr:cNvSpPr/>
      </xdr:nvSpPr>
      <xdr:spPr>
        <a:xfrm>
          <a:off x="117475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41275</xdr:rowOff>
    </xdr:from>
    <xdr:to xmlns:xdr="http://schemas.openxmlformats.org/drawingml/2006/spreadsheetDrawing">
      <xdr:col>64</xdr:col>
      <xdr:colOff>73025</xdr:colOff>
      <xdr:row>32</xdr:row>
      <xdr:rowOff>33655</xdr:rowOff>
    </xdr:to>
    <xdr:cxnSp macro="">
      <xdr:nvCxnSpPr>
        <xdr:cNvPr id="157" name="直線コネクタ 156"/>
        <xdr:cNvCxnSpPr/>
      </xdr:nvCxnSpPr>
      <xdr:spPr>
        <a:xfrm flipV="1">
          <a:off x="11798300" y="6127750"/>
          <a:ext cx="762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68580</xdr:rowOff>
    </xdr:from>
    <xdr:ext cx="466725" cy="259080"/>
    <xdr:sp macro="" textlink="">
      <xdr:nvSpPr>
        <xdr:cNvPr id="158" name="n_1aveValue債務償還比率"/>
        <xdr:cNvSpPr txBox="1"/>
      </xdr:nvSpPr>
      <xdr:spPr>
        <a:xfrm>
          <a:off x="13836650" y="5469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107315</xdr:rowOff>
    </xdr:from>
    <xdr:ext cx="466725" cy="259080"/>
    <xdr:sp macro="" textlink="">
      <xdr:nvSpPr>
        <xdr:cNvPr id="159" name="n_2aveValue債務償還比率"/>
        <xdr:cNvSpPr txBox="1"/>
      </xdr:nvSpPr>
      <xdr:spPr>
        <a:xfrm>
          <a:off x="13087350" y="567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27305</xdr:rowOff>
    </xdr:from>
    <xdr:ext cx="466725" cy="259080"/>
    <xdr:sp macro="" textlink="">
      <xdr:nvSpPr>
        <xdr:cNvPr id="160" name="n_3aveValue債務償還比率"/>
        <xdr:cNvSpPr txBox="1"/>
      </xdr:nvSpPr>
      <xdr:spPr>
        <a:xfrm>
          <a:off x="12325350" y="5770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22225</xdr:rowOff>
    </xdr:from>
    <xdr:ext cx="466725" cy="258445"/>
    <xdr:sp macro="" textlink="">
      <xdr:nvSpPr>
        <xdr:cNvPr id="161" name="n_4aveValue債務償還比率"/>
        <xdr:cNvSpPr txBox="1"/>
      </xdr:nvSpPr>
      <xdr:spPr>
        <a:xfrm>
          <a:off x="11563350" y="57658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95885</xdr:rowOff>
    </xdr:from>
    <xdr:ext cx="466725" cy="259080"/>
    <xdr:sp macro="" textlink="">
      <xdr:nvSpPr>
        <xdr:cNvPr id="162" name="n_1mainValue債務償還比率"/>
        <xdr:cNvSpPr txBox="1"/>
      </xdr:nvSpPr>
      <xdr:spPr>
        <a:xfrm>
          <a:off x="13836650" y="5839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83820</xdr:rowOff>
    </xdr:from>
    <xdr:ext cx="466725" cy="259080"/>
    <xdr:sp macro="" textlink="">
      <xdr:nvSpPr>
        <xdr:cNvPr id="163" name="n_2mainValue債務償還比率"/>
        <xdr:cNvSpPr txBox="1"/>
      </xdr:nvSpPr>
      <xdr:spPr>
        <a:xfrm>
          <a:off x="13087350" y="6170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83185</xdr:rowOff>
    </xdr:from>
    <xdr:ext cx="466725" cy="259080"/>
    <xdr:sp macro="" textlink="">
      <xdr:nvSpPr>
        <xdr:cNvPr id="164" name="n_3mainValue債務償還比率"/>
        <xdr:cNvSpPr txBox="1"/>
      </xdr:nvSpPr>
      <xdr:spPr>
        <a:xfrm>
          <a:off x="12325350" y="6169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75565</xdr:rowOff>
    </xdr:from>
    <xdr:ext cx="466725" cy="255905"/>
    <xdr:sp macro="" textlink="">
      <xdr:nvSpPr>
        <xdr:cNvPr id="165" name="n_4mainValue債務償還比率"/>
        <xdr:cNvSpPr txBox="1"/>
      </xdr:nvSpPr>
      <xdr:spPr>
        <a:xfrm>
          <a:off x="11563350" y="6333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7" name="正方形/長方形 16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8" name="テキスト ボックス 16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9" name="テキスト ボックス 168"/>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0" name="テキスト ボックス 16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71" name="テキスト ボックス 170"/>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83820</xdr:rowOff>
    </xdr:from>
    <xdr:to xmlns:xdr="http://schemas.openxmlformats.org/drawingml/2006/spreadsheetDrawing">
      <xdr:col>24</xdr:col>
      <xdr:colOff>62865</xdr:colOff>
      <xdr:row>41</xdr:row>
      <xdr:rowOff>133350</xdr:rowOff>
    </xdr:to>
    <xdr:cxnSp macro="">
      <xdr:nvCxnSpPr>
        <xdr:cNvPr id="57" name="直線コネクタ 56"/>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30480</xdr:rowOff>
    </xdr:from>
    <xdr:ext cx="405130" cy="255905"/>
    <xdr:sp macro="" textlink="">
      <xdr:nvSpPr>
        <xdr:cNvPr id="60" name="【道路】&#10;有形固定資産減価償却率最大値テキスト"/>
        <xdr:cNvSpPr txBox="1"/>
      </xdr:nvSpPr>
      <xdr:spPr>
        <a:xfrm>
          <a:off x="4673600" y="55168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83820</xdr:rowOff>
    </xdr:from>
    <xdr:to xmlns:xdr="http://schemas.openxmlformats.org/drawingml/2006/spreadsheetDrawing">
      <xdr:col>24</xdr:col>
      <xdr:colOff>152400</xdr:colOff>
      <xdr:row>33</xdr:row>
      <xdr:rowOff>83820</xdr:rowOff>
    </xdr:to>
    <xdr:cxnSp macro="">
      <xdr:nvCxnSpPr>
        <xdr:cNvPr id="61" name="直線コネクタ 60"/>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69215</xdr:rowOff>
    </xdr:from>
    <xdr:ext cx="405130" cy="259080"/>
    <xdr:sp macro="" textlink="">
      <xdr:nvSpPr>
        <xdr:cNvPr id="62" name="【道路】&#10;有形固定資産減価償却率平均値テキスト"/>
        <xdr:cNvSpPr txBox="1"/>
      </xdr:nvSpPr>
      <xdr:spPr>
        <a:xfrm>
          <a:off x="4673600" y="641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46355</xdr:rowOff>
    </xdr:from>
    <xdr:to xmlns:xdr="http://schemas.openxmlformats.org/drawingml/2006/spreadsheetDrawing">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97790</xdr:rowOff>
    </xdr:from>
    <xdr:to xmlns:xdr="http://schemas.openxmlformats.org/drawingml/2006/spreadsheetDrawing">
      <xdr:col>24</xdr:col>
      <xdr:colOff>114300</xdr:colOff>
      <xdr:row>40</xdr:row>
      <xdr:rowOff>27940</xdr:rowOff>
    </xdr:to>
    <xdr:sp macro="" textlink="">
      <xdr:nvSpPr>
        <xdr:cNvPr id="73" name="楕円 72"/>
        <xdr:cNvSpPr/>
      </xdr:nvSpPr>
      <xdr:spPr>
        <a:xfrm>
          <a:off x="4584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76200</xdr:rowOff>
    </xdr:from>
    <xdr:ext cx="405130" cy="255905"/>
    <xdr:sp macro="" textlink="">
      <xdr:nvSpPr>
        <xdr:cNvPr id="74" name="【道路】&#10;有形固定資産減価償却率該当値テキスト"/>
        <xdr:cNvSpPr txBox="1"/>
      </xdr:nvSpPr>
      <xdr:spPr>
        <a:xfrm>
          <a:off x="4673600" y="67627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90170</xdr:rowOff>
    </xdr:from>
    <xdr:to xmlns:xdr="http://schemas.openxmlformats.org/drawingml/2006/spreadsheetDrawing">
      <xdr:col>20</xdr:col>
      <xdr:colOff>38100</xdr:colOff>
      <xdr:row>40</xdr:row>
      <xdr:rowOff>20320</xdr:rowOff>
    </xdr:to>
    <xdr:sp macro="" textlink="">
      <xdr:nvSpPr>
        <xdr:cNvPr id="75" name="楕円 74"/>
        <xdr:cNvSpPr/>
      </xdr:nvSpPr>
      <xdr:spPr>
        <a:xfrm>
          <a:off x="3746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140970</xdr:rowOff>
    </xdr:from>
    <xdr:to xmlns:xdr="http://schemas.openxmlformats.org/drawingml/2006/spreadsheetDrawing">
      <xdr:col>24</xdr:col>
      <xdr:colOff>63500</xdr:colOff>
      <xdr:row>39</xdr:row>
      <xdr:rowOff>148590</xdr:rowOff>
    </xdr:to>
    <xdr:cxnSp macro="">
      <xdr:nvCxnSpPr>
        <xdr:cNvPr id="76" name="直線コネクタ 75"/>
        <xdr:cNvCxnSpPr/>
      </xdr:nvCxnSpPr>
      <xdr:spPr>
        <a:xfrm>
          <a:off x="3797300" y="6827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80645</xdr:rowOff>
    </xdr:from>
    <xdr:to xmlns:xdr="http://schemas.openxmlformats.org/drawingml/2006/spreadsheetDrawing">
      <xdr:col>15</xdr:col>
      <xdr:colOff>101600</xdr:colOff>
      <xdr:row>40</xdr:row>
      <xdr:rowOff>10795</xdr:rowOff>
    </xdr:to>
    <xdr:sp macro="" textlink="">
      <xdr:nvSpPr>
        <xdr:cNvPr id="77" name="楕円 76"/>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132080</xdr:rowOff>
    </xdr:from>
    <xdr:to xmlns:xdr="http://schemas.openxmlformats.org/drawingml/2006/spreadsheetDrawing">
      <xdr:col>19</xdr:col>
      <xdr:colOff>177800</xdr:colOff>
      <xdr:row>39</xdr:row>
      <xdr:rowOff>140970</xdr:rowOff>
    </xdr:to>
    <xdr:cxnSp macro="">
      <xdr:nvCxnSpPr>
        <xdr:cNvPr id="78" name="直線コネクタ 77"/>
        <xdr:cNvCxnSpPr/>
      </xdr:nvCxnSpPr>
      <xdr:spPr>
        <a:xfrm>
          <a:off x="2908300" y="6818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74930</xdr:rowOff>
    </xdr:from>
    <xdr:to xmlns:xdr="http://schemas.openxmlformats.org/drawingml/2006/spreadsheetDrawing">
      <xdr:col>10</xdr:col>
      <xdr:colOff>165100</xdr:colOff>
      <xdr:row>40</xdr:row>
      <xdr:rowOff>5080</xdr:rowOff>
    </xdr:to>
    <xdr:sp macro="" textlink="">
      <xdr:nvSpPr>
        <xdr:cNvPr id="79" name="楕円 78"/>
        <xdr:cNvSpPr/>
      </xdr:nvSpPr>
      <xdr:spPr>
        <a:xfrm>
          <a:off x="196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125730</xdr:rowOff>
    </xdr:from>
    <xdr:to xmlns:xdr="http://schemas.openxmlformats.org/drawingml/2006/spreadsheetDrawing">
      <xdr:col>15</xdr:col>
      <xdr:colOff>50800</xdr:colOff>
      <xdr:row>39</xdr:row>
      <xdr:rowOff>132080</xdr:rowOff>
    </xdr:to>
    <xdr:cxnSp macro="">
      <xdr:nvCxnSpPr>
        <xdr:cNvPr id="80" name="直線コネクタ 79"/>
        <xdr:cNvCxnSpPr/>
      </xdr:nvCxnSpPr>
      <xdr:spPr>
        <a:xfrm>
          <a:off x="2019300" y="68122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53975</xdr:rowOff>
    </xdr:from>
    <xdr:to xmlns:xdr="http://schemas.openxmlformats.org/drawingml/2006/spreadsheetDrawing">
      <xdr:col>6</xdr:col>
      <xdr:colOff>38100</xdr:colOff>
      <xdr:row>39</xdr:row>
      <xdr:rowOff>155575</xdr:rowOff>
    </xdr:to>
    <xdr:sp macro="" textlink="">
      <xdr:nvSpPr>
        <xdr:cNvPr id="81" name="楕円 80"/>
        <xdr:cNvSpPr/>
      </xdr:nvSpPr>
      <xdr:spPr>
        <a:xfrm>
          <a:off x="107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104775</xdr:rowOff>
    </xdr:from>
    <xdr:to xmlns:xdr="http://schemas.openxmlformats.org/drawingml/2006/spreadsheetDrawing">
      <xdr:col>10</xdr:col>
      <xdr:colOff>114300</xdr:colOff>
      <xdr:row>39</xdr:row>
      <xdr:rowOff>125730</xdr:rowOff>
    </xdr:to>
    <xdr:cxnSp macro="">
      <xdr:nvCxnSpPr>
        <xdr:cNvPr id="82" name="直線コネクタ 81"/>
        <xdr:cNvCxnSpPr/>
      </xdr:nvCxnSpPr>
      <xdr:spPr>
        <a:xfrm>
          <a:off x="1130300" y="6791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126365</xdr:rowOff>
    </xdr:from>
    <xdr:ext cx="405130" cy="259080"/>
    <xdr:sp macro="" textlink="">
      <xdr:nvSpPr>
        <xdr:cNvPr id="83" name="n_1aveValue【道路】&#10;有形固定資産減価償却率"/>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76835</xdr:rowOff>
    </xdr:from>
    <xdr:ext cx="401955" cy="255905"/>
    <xdr:sp macro="" textlink="">
      <xdr:nvSpPr>
        <xdr:cNvPr id="84" name="n_2aveValue【道路】&#10;有形固定資産減価償却率"/>
        <xdr:cNvSpPr txBox="1"/>
      </xdr:nvSpPr>
      <xdr:spPr>
        <a:xfrm>
          <a:off x="2705735" y="62490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38735</xdr:rowOff>
    </xdr:from>
    <xdr:ext cx="401955" cy="259080"/>
    <xdr:sp macro="" textlink="">
      <xdr:nvSpPr>
        <xdr:cNvPr id="85" name="n_3aveValue【道路】&#10;有形固定資産減価償却率"/>
        <xdr:cNvSpPr txBox="1"/>
      </xdr:nvSpPr>
      <xdr:spPr>
        <a:xfrm>
          <a:off x="1816735" y="6210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13970</xdr:rowOff>
    </xdr:from>
    <xdr:ext cx="401955" cy="259080"/>
    <xdr:sp macro="" textlink="">
      <xdr:nvSpPr>
        <xdr:cNvPr id="86" name="n_4aveValue【道路】&#10;有形固定資産減価償却率"/>
        <xdr:cNvSpPr txBox="1"/>
      </xdr:nvSpPr>
      <xdr:spPr>
        <a:xfrm>
          <a:off x="927735" y="6186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11430</xdr:rowOff>
    </xdr:from>
    <xdr:ext cx="405130" cy="259080"/>
    <xdr:sp macro="" textlink="">
      <xdr:nvSpPr>
        <xdr:cNvPr id="87" name="n_1mainValue【道路】&#10;有形固定資産減価償却率"/>
        <xdr:cNvSpPr txBox="1"/>
      </xdr:nvSpPr>
      <xdr:spPr>
        <a:xfrm>
          <a:off x="3582035" y="686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1905</xdr:rowOff>
    </xdr:from>
    <xdr:ext cx="401955" cy="259080"/>
    <xdr:sp macro="" textlink="">
      <xdr:nvSpPr>
        <xdr:cNvPr id="88" name="n_2mainValue【道路】&#10;有形固定資産減価償却率"/>
        <xdr:cNvSpPr txBox="1"/>
      </xdr:nvSpPr>
      <xdr:spPr>
        <a:xfrm>
          <a:off x="2705735" y="6859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167640</xdr:rowOff>
    </xdr:from>
    <xdr:ext cx="401955" cy="255905"/>
    <xdr:sp macro="" textlink="">
      <xdr:nvSpPr>
        <xdr:cNvPr id="89" name="n_3mainValue【道路】&#10;有形固定資産減価償却率"/>
        <xdr:cNvSpPr txBox="1"/>
      </xdr:nvSpPr>
      <xdr:spPr>
        <a:xfrm>
          <a:off x="1816735" y="6854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146685</xdr:rowOff>
    </xdr:from>
    <xdr:ext cx="401955" cy="255905"/>
    <xdr:sp macro="" textlink="">
      <xdr:nvSpPr>
        <xdr:cNvPr id="90" name="n_4mainValue【道路】&#10;有形固定資産減価償却率"/>
        <xdr:cNvSpPr txBox="1"/>
      </xdr:nvSpPr>
      <xdr:spPr>
        <a:xfrm>
          <a:off x="927735" y="6833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185" cy="255905"/>
    <xdr:sp macro="" textlink="">
      <xdr:nvSpPr>
        <xdr:cNvPr id="102" name="テキスト ボックス 101"/>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5905"/>
    <xdr:sp macro="" textlink="">
      <xdr:nvSpPr>
        <xdr:cNvPr id="106" name="テキスト ボックス 105"/>
        <xdr:cNvSpPr txBox="1"/>
      </xdr:nvSpPr>
      <xdr:spPr>
        <a:xfrm>
          <a:off x="6072505" y="6498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5905"/>
    <xdr:sp macro="" textlink="">
      <xdr:nvSpPr>
        <xdr:cNvPr id="112" name="テキスト ボックス 111"/>
        <xdr:cNvSpPr txBox="1"/>
      </xdr:nvSpPr>
      <xdr:spPr>
        <a:xfrm>
          <a:off x="6072505" y="5518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104775</xdr:rowOff>
    </xdr:from>
    <xdr:to xmlns:xdr="http://schemas.openxmlformats.org/drawingml/2006/spreadsheetDrawing">
      <xdr:col>54</xdr:col>
      <xdr:colOff>189865</xdr:colOff>
      <xdr:row>41</xdr:row>
      <xdr:rowOff>127635</xdr:rowOff>
    </xdr:to>
    <xdr:cxnSp macro="">
      <xdr:nvCxnSpPr>
        <xdr:cNvPr id="116" name="直線コネクタ 115"/>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5905"/>
    <xdr:sp macro="" textlink="">
      <xdr:nvSpPr>
        <xdr:cNvPr id="117" name="【道路】&#10;一人当たり延長最小値テキスト"/>
        <xdr:cNvSpPr txBox="1"/>
      </xdr:nvSpPr>
      <xdr:spPr>
        <a:xfrm>
          <a:off x="10515600" y="7161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52070</xdr:rowOff>
    </xdr:from>
    <xdr:ext cx="534670" cy="255905"/>
    <xdr:sp macro="" textlink="">
      <xdr:nvSpPr>
        <xdr:cNvPr id="119" name="【道路】&#10;一人当たり延長最大値テキスト"/>
        <xdr:cNvSpPr txBox="1"/>
      </xdr:nvSpPr>
      <xdr:spPr>
        <a:xfrm>
          <a:off x="10515600" y="55384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104775</xdr:rowOff>
    </xdr:from>
    <xdr:to xmlns:xdr="http://schemas.openxmlformats.org/drawingml/2006/spreadsheetDrawing">
      <xdr:col>55</xdr:col>
      <xdr:colOff>88900</xdr:colOff>
      <xdr:row>33</xdr:row>
      <xdr:rowOff>104775</xdr:rowOff>
    </xdr:to>
    <xdr:cxnSp macro="">
      <xdr:nvCxnSpPr>
        <xdr:cNvPr id="120" name="直線コネクタ 119"/>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95250</xdr:rowOff>
    </xdr:from>
    <xdr:ext cx="534670" cy="259080"/>
    <xdr:sp macro="" textlink="">
      <xdr:nvSpPr>
        <xdr:cNvPr id="121" name="【道路】&#10;一人当たり延長平均値テキスト"/>
        <xdr:cNvSpPr txBox="1"/>
      </xdr:nvSpPr>
      <xdr:spPr>
        <a:xfrm>
          <a:off x="10515600" y="661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116840</xdr:rowOff>
    </xdr:from>
    <xdr:to xmlns:xdr="http://schemas.openxmlformats.org/drawingml/2006/spreadsheetDrawing">
      <xdr:col>55</xdr:col>
      <xdr:colOff>50800</xdr:colOff>
      <xdr:row>39</xdr:row>
      <xdr:rowOff>46990</xdr:rowOff>
    </xdr:to>
    <xdr:sp macro="" textlink="">
      <xdr:nvSpPr>
        <xdr:cNvPr id="122" name="フローチャート: 判断 121"/>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125095</xdr:rowOff>
    </xdr:from>
    <xdr:to xmlns:xdr="http://schemas.openxmlformats.org/drawingml/2006/spreadsheetDrawing">
      <xdr:col>50</xdr:col>
      <xdr:colOff>165100</xdr:colOff>
      <xdr:row>39</xdr:row>
      <xdr:rowOff>55245</xdr:rowOff>
    </xdr:to>
    <xdr:sp macro="" textlink="">
      <xdr:nvSpPr>
        <xdr:cNvPr id="123" name="フローチャート: 判断 122"/>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124" name="フローチャート: 判断 123"/>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19685</xdr:rowOff>
    </xdr:from>
    <xdr:to xmlns:xdr="http://schemas.openxmlformats.org/drawingml/2006/spreadsheetDrawing">
      <xdr:col>41</xdr:col>
      <xdr:colOff>101600</xdr:colOff>
      <xdr:row>39</xdr:row>
      <xdr:rowOff>121285</xdr:rowOff>
    </xdr:to>
    <xdr:sp macro="" textlink="">
      <xdr:nvSpPr>
        <xdr:cNvPr id="125" name="フローチャート: 判断 124"/>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30480</xdr:rowOff>
    </xdr:from>
    <xdr:to xmlns:xdr="http://schemas.openxmlformats.org/drawingml/2006/spreadsheetDrawing">
      <xdr:col>36</xdr:col>
      <xdr:colOff>165100</xdr:colOff>
      <xdr:row>39</xdr:row>
      <xdr:rowOff>132080</xdr:rowOff>
    </xdr:to>
    <xdr:sp macro="" textlink="">
      <xdr:nvSpPr>
        <xdr:cNvPr id="126" name="フローチャート: 判断 125"/>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59055</xdr:rowOff>
    </xdr:from>
    <xdr:to xmlns:xdr="http://schemas.openxmlformats.org/drawingml/2006/spreadsheetDrawing">
      <xdr:col>55</xdr:col>
      <xdr:colOff>50800</xdr:colOff>
      <xdr:row>38</xdr:row>
      <xdr:rowOff>160655</xdr:rowOff>
    </xdr:to>
    <xdr:sp macro="" textlink="">
      <xdr:nvSpPr>
        <xdr:cNvPr id="132" name="楕円 131"/>
        <xdr:cNvSpPr/>
      </xdr:nvSpPr>
      <xdr:spPr>
        <a:xfrm>
          <a:off x="104267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81915</xdr:rowOff>
    </xdr:from>
    <xdr:ext cx="534670" cy="259080"/>
    <xdr:sp macro="" textlink="">
      <xdr:nvSpPr>
        <xdr:cNvPr id="133" name="【道路】&#10;一人当たり延長該当値テキスト"/>
        <xdr:cNvSpPr txBox="1"/>
      </xdr:nvSpPr>
      <xdr:spPr>
        <a:xfrm>
          <a:off x="10515600" y="642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78740</xdr:rowOff>
    </xdr:from>
    <xdr:to xmlns:xdr="http://schemas.openxmlformats.org/drawingml/2006/spreadsheetDrawing">
      <xdr:col>50</xdr:col>
      <xdr:colOff>165100</xdr:colOff>
      <xdr:row>39</xdr:row>
      <xdr:rowOff>8890</xdr:rowOff>
    </xdr:to>
    <xdr:sp macro="" textlink="">
      <xdr:nvSpPr>
        <xdr:cNvPr id="134" name="楕円 133"/>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109855</xdr:rowOff>
    </xdr:from>
    <xdr:to xmlns:xdr="http://schemas.openxmlformats.org/drawingml/2006/spreadsheetDrawing">
      <xdr:col>55</xdr:col>
      <xdr:colOff>0</xdr:colOff>
      <xdr:row>38</xdr:row>
      <xdr:rowOff>129540</xdr:rowOff>
    </xdr:to>
    <xdr:cxnSp macro="">
      <xdr:nvCxnSpPr>
        <xdr:cNvPr id="135" name="直線コネクタ 134"/>
        <xdr:cNvCxnSpPr/>
      </xdr:nvCxnSpPr>
      <xdr:spPr>
        <a:xfrm flipV="1">
          <a:off x="9639300" y="66249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91440</xdr:rowOff>
    </xdr:from>
    <xdr:to xmlns:xdr="http://schemas.openxmlformats.org/drawingml/2006/spreadsheetDrawing">
      <xdr:col>46</xdr:col>
      <xdr:colOff>38100</xdr:colOff>
      <xdr:row>39</xdr:row>
      <xdr:rowOff>21590</xdr:rowOff>
    </xdr:to>
    <xdr:sp macro="" textlink="">
      <xdr:nvSpPr>
        <xdr:cNvPr id="136" name="楕円 135"/>
        <xdr:cNvSpPr/>
      </xdr:nvSpPr>
      <xdr:spPr>
        <a:xfrm>
          <a:off x="8699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129540</xdr:rowOff>
    </xdr:from>
    <xdr:to xmlns:xdr="http://schemas.openxmlformats.org/drawingml/2006/spreadsheetDrawing">
      <xdr:col>50</xdr:col>
      <xdr:colOff>114300</xdr:colOff>
      <xdr:row>38</xdr:row>
      <xdr:rowOff>142240</xdr:rowOff>
    </xdr:to>
    <xdr:cxnSp macro="">
      <xdr:nvCxnSpPr>
        <xdr:cNvPr id="137" name="直線コネクタ 136"/>
        <xdr:cNvCxnSpPr/>
      </xdr:nvCxnSpPr>
      <xdr:spPr>
        <a:xfrm flipV="1">
          <a:off x="8750300" y="66446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101600</xdr:rowOff>
    </xdr:from>
    <xdr:to xmlns:xdr="http://schemas.openxmlformats.org/drawingml/2006/spreadsheetDrawing">
      <xdr:col>41</xdr:col>
      <xdr:colOff>101600</xdr:colOff>
      <xdr:row>39</xdr:row>
      <xdr:rowOff>31750</xdr:rowOff>
    </xdr:to>
    <xdr:sp macro="" textlink="">
      <xdr:nvSpPr>
        <xdr:cNvPr id="138" name="楕円 137"/>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142240</xdr:rowOff>
    </xdr:from>
    <xdr:to xmlns:xdr="http://schemas.openxmlformats.org/drawingml/2006/spreadsheetDrawing">
      <xdr:col>45</xdr:col>
      <xdr:colOff>177800</xdr:colOff>
      <xdr:row>38</xdr:row>
      <xdr:rowOff>152400</xdr:rowOff>
    </xdr:to>
    <xdr:cxnSp macro="">
      <xdr:nvCxnSpPr>
        <xdr:cNvPr id="139" name="直線コネクタ 138"/>
        <xdr:cNvCxnSpPr/>
      </xdr:nvCxnSpPr>
      <xdr:spPr>
        <a:xfrm flipV="1">
          <a:off x="7861300" y="6657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113030</xdr:rowOff>
    </xdr:from>
    <xdr:to xmlns:xdr="http://schemas.openxmlformats.org/drawingml/2006/spreadsheetDrawing">
      <xdr:col>36</xdr:col>
      <xdr:colOff>165100</xdr:colOff>
      <xdr:row>39</xdr:row>
      <xdr:rowOff>43180</xdr:rowOff>
    </xdr:to>
    <xdr:sp macro="" textlink="">
      <xdr:nvSpPr>
        <xdr:cNvPr id="140" name="楕円 139"/>
        <xdr:cNvSpPr/>
      </xdr:nvSpPr>
      <xdr:spPr>
        <a:xfrm>
          <a:off x="692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152400</xdr:rowOff>
    </xdr:from>
    <xdr:to xmlns:xdr="http://schemas.openxmlformats.org/drawingml/2006/spreadsheetDrawing">
      <xdr:col>41</xdr:col>
      <xdr:colOff>50800</xdr:colOff>
      <xdr:row>38</xdr:row>
      <xdr:rowOff>163830</xdr:rowOff>
    </xdr:to>
    <xdr:cxnSp macro="">
      <xdr:nvCxnSpPr>
        <xdr:cNvPr id="141" name="直線コネクタ 140"/>
        <xdr:cNvCxnSpPr/>
      </xdr:nvCxnSpPr>
      <xdr:spPr>
        <a:xfrm flipV="1">
          <a:off x="6972300" y="6667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46355</xdr:rowOff>
    </xdr:from>
    <xdr:ext cx="534670" cy="259080"/>
    <xdr:sp macro="" textlink="">
      <xdr:nvSpPr>
        <xdr:cNvPr id="142" name="n_1aveValue【道路】&#10;一人当たり延長"/>
        <xdr:cNvSpPr txBox="1"/>
      </xdr:nvSpPr>
      <xdr:spPr>
        <a:xfrm>
          <a:off x="9359265" y="6732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76200</xdr:rowOff>
    </xdr:from>
    <xdr:ext cx="531495" cy="255905"/>
    <xdr:sp macro="" textlink="">
      <xdr:nvSpPr>
        <xdr:cNvPr id="143" name="n_2aveValue【道路】&#10;一人当たり延長"/>
        <xdr:cNvSpPr txBox="1"/>
      </xdr:nvSpPr>
      <xdr:spPr>
        <a:xfrm>
          <a:off x="8482965" y="6762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112395</xdr:rowOff>
    </xdr:from>
    <xdr:ext cx="531495" cy="255905"/>
    <xdr:sp macro="" textlink="">
      <xdr:nvSpPr>
        <xdr:cNvPr id="144" name="n_3aveValue【道路】&#10;一人当たり延長"/>
        <xdr:cNvSpPr txBox="1"/>
      </xdr:nvSpPr>
      <xdr:spPr>
        <a:xfrm>
          <a:off x="7593965" y="67989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123190</xdr:rowOff>
    </xdr:from>
    <xdr:ext cx="531495" cy="255905"/>
    <xdr:sp macro="" textlink="">
      <xdr:nvSpPr>
        <xdr:cNvPr id="145" name="n_4aveValue【道路】&#10;一人当たり延長"/>
        <xdr:cNvSpPr txBox="1"/>
      </xdr:nvSpPr>
      <xdr:spPr>
        <a:xfrm>
          <a:off x="6704965" y="6809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25400</xdr:rowOff>
    </xdr:from>
    <xdr:ext cx="534670" cy="259080"/>
    <xdr:sp macro="" textlink="">
      <xdr:nvSpPr>
        <xdr:cNvPr id="146" name="n_1mainValue【道路】&#10;一人当たり延長"/>
        <xdr:cNvSpPr txBox="1"/>
      </xdr:nvSpPr>
      <xdr:spPr>
        <a:xfrm>
          <a:off x="9359265" y="636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38100</xdr:rowOff>
    </xdr:from>
    <xdr:ext cx="531495" cy="259080"/>
    <xdr:sp macro="" textlink="">
      <xdr:nvSpPr>
        <xdr:cNvPr id="147" name="n_2mainValue【道路】&#10;一人当たり延長"/>
        <xdr:cNvSpPr txBox="1"/>
      </xdr:nvSpPr>
      <xdr:spPr>
        <a:xfrm>
          <a:off x="8482965" y="6381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48260</xdr:rowOff>
    </xdr:from>
    <xdr:ext cx="531495" cy="259080"/>
    <xdr:sp macro="" textlink="">
      <xdr:nvSpPr>
        <xdr:cNvPr id="148" name="n_3mainValue【道路】&#10;一人当たり延長"/>
        <xdr:cNvSpPr txBox="1"/>
      </xdr:nvSpPr>
      <xdr:spPr>
        <a:xfrm>
          <a:off x="7593965" y="6391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59690</xdr:rowOff>
    </xdr:from>
    <xdr:ext cx="531495" cy="259080"/>
    <xdr:sp macro="" textlink="">
      <xdr:nvSpPr>
        <xdr:cNvPr id="149" name="n_4mainValue【道路】&#10;一人当たり延長"/>
        <xdr:cNvSpPr txBox="1"/>
      </xdr:nvSpPr>
      <xdr:spPr>
        <a:xfrm>
          <a:off x="6704965" y="6403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8" name="テキスト ボックス 157"/>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60" name="テキスト ボックス 159"/>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2" name="テキスト ボックス 161"/>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6" name="テキスト ボックス 165"/>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70" name="テキスト ボックス 169"/>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2" name="テキスト ボックス 171"/>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70485</xdr:rowOff>
    </xdr:from>
    <xdr:to xmlns:xdr="http://schemas.openxmlformats.org/drawingml/2006/spreadsheetDrawing">
      <xdr:col>24</xdr:col>
      <xdr:colOff>62865</xdr:colOff>
      <xdr:row>63</xdr:row>
      <xdr:rowOff>160020</xdr:rowOff>
    </xdr:to>
    <xdr:cxnSp macro="">
      <xdr:nvCxnSpPr>
        <xdr:cNvPr id="175" name="直線コネクタ 174"/>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77" name="直線コネクタ 176"/>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17780</xdr:rowOff>
    </xdr:from>
    <xdr:ext cx="405130" cy="255905"/>
    <xdr:sp macro="" textlink="">
      <xdr:nvSpPr>
        <xdr:cNvPr id="178" name="【橋りょう・トンネル】&#10;有形固定資産減価償却率最大値テキスト"/>
        <xdr:cNvSpPr txBox="1"/>
      </xdr:nvSpPr>
      <xdr:spPr>
        <a:xfrm>
          <a:off x="4673600" y="94475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70485</xdr:rowOff>
    </xdr:from>
    <xdr:to xmlns:xdr="http://schemas.openxmlformats.org/drawingml/2006/spreadsheetDrawing">
      <xdr:col>24</xdr:col>
      <xdr:colOff>152400</xdr:colOff>
      <xdr:row>56</xdr:row>
      <xdr:rowOff>70485</xdr:rowOff>
    </xdr:to>
    <xdr:cxnSp macro="">
      <xdr:nvCxnSpPr>
        <xdr:cNvPr id="179" name="直線コネクタ 178"/>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60325</xdr:rowOff>
    </xdr:from>
    <xdr:ext cx="405130" cy="259080"/>
    <xdr:sp macro="" textlink="">
      <xdr:nvSpPr>
        <xdr:cNvPr id="180" name="【橋りょう・トンネル】&#10;有形固定資産減価償却率平均値テキスト"/>
        <xdr:cNvSpPr txBox="1"/>
      </xdr:nvSpPr>
      <xdr:spPr>
        <a:xfrm>
          <a:off x="4673600" y="10347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37465</xdr:rowOff>
    </xdr:from>
    <xdr:to xmlns:xdr="http://schemas.openxmlformats.org/drawingml/2006/spreadsheetDrawing">
      <xdr:col>24</xdr:col>
      <xdr:colOff>114300</xdr:colOff>
      <xdr:row>61</xdr:row>
      <xdr:rowOff>139065</xdr:rowOff>
    </xdr:to>
    <xdr:sp macro="" textlink="">
      <xdr:nvSpPr>
        <xdr:cNvPr id="181" name="フローチャート: 判断 180"/>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20955</xdr:rowOff>
    </xdr:from>
    <xdr:to xmlns:xdr="http://schemas.openxmlformats.org/drawingml/2006/spreadsheetDrawing">
      <xdr:col>20</xdr:col>
      <xdr:colOff>38100</xdr:colOff>
      <xdr:row>61</xdr:row>
      <xdr:rowOff>122555</xdr:rowOff>
    </xdr:to>
    <xdr:sp macro="" textlink="">
      <xdr:nvSpPr>
        <xdr:cNvPr id="182" name="フローチャート: 判断 181"/>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15875</xdr:rowOff>
    </xdr:from>
    <xdr:to xmlns:xdr="http://schemas.openxmlformats.org/drawingml/2006/spreadsheetDrawing">
      <xdr:col>15</xdr:col>
      <xdr:colOff>101600</xdr:colOff>
      <xdr:row>61</xdr:row>
      <xdr:rowOff>117475</xdr:rowOff>
    </xdr:to>
    <xdr:sp macro="" textlink="">
      <xdr:nvSpPr>
        <xdr:cNvPr id="183" name="フローチャート: 判断 182"/>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185" name="フローチャート: 判断 184"/>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6" name="テキスト ボックス 185"/>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7" name="テキスト ボックス 186"/>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8" name="テキスト ボックス 187"/>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9" name="テキスト ボックス 188"/>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90" name="テキスト ボックス 189"/>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107315</xdr:rowOff>
    </xdr:from>
    <xdr:to xmlns:xdr="http://schemas.openxmlformats.org/drawingml/2006/spreadsheetDrawing">
      <xdr:col>24</xdr:col>
      <xdr:colOff>114300</xdr:colOff>
      <xdr:row>62</xdr:row>
      <xdr:rowOff>37465</xdr:rowOff>
    </xdr:to>
    <xdr:sp macro="" textlink="">
      <xdr:nvSpPr>
        <xdr:cNvPr id="191" name="楕円 190"/>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86360</xdr:rowOff>
    </xdr:from>
    <xdr:ext cx="405130" cy="255905"/>
    <xdr:sp macro="" textlink="">
      <xdr:nvSpPr>
        <xdr:cNvPr id="192" name="【橋りょう・トンネル】&#10;有形固定資産減価償却率該当値テキスト"/>
        <xdr:cNvSpPr txBox="1"/>
      </xdr:nvSpPr>
      <xdr:spPr>
        <a:xfrm>
          <a:off x="4673600" y="10544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91440</xdr:rowOff>
    </xdr:from>
    <xdr:to xmlns:xdr="http://schemas.openxmlformats.org/drawingml/2006/spreadsheetDrawing">
      <xdr:col>20</xdr:col>
      <xdr:colOff>38100</xdr:colOff>
      <xdr:row>62</xdr:row>
      <xdr:rowOff>21590</xdr:rowOff>
    </xdr:to>
    <xdr:sp macro="" textlink="">
      <xdr:nvSpPr>
        <xdr:cNvPr id="193" name="楕円 192"/>
        <xdr:cNvSpPr/>
      </xdr:nvSpPr>
      <xdr:spPr>
        <a:xfrm>
          <a:off x="37465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142240</xdr:rowOff>
    </xdr:from>
    <xdr:to xmlns:xdr="http://schemas.openxmlformats.org/drawingml/2006/spreadsheetDrawing">
      <xdr:col>24</xdr:col>
      <xdr:colOff>63500</xdr:colOff>
      <xdr:row>61</xdr:row>
      <xdr:rowOff>158115</xdr:rowOff>
    </xdr:to>
    <xdr:cxnSp macro="">
      <xdr:nvCxnSpPr>
        <xdr:cNvPr id="194" name="直線コネクタ 193"/>
        <xdr:cNvCxnSpPr/>
      </xdr:nvCxnSpPr>
      <xdr:spPr>
        <a:xfrm>
          <a:off x="3797300" y="1060069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74930</xdr:rowOff>
    </xdr:from>
    <xdr:to xmlns:xdr="http://schemas.openxmlformats.org/drawingml/2006/spreadsheetDrawing">
      <xdr:col>15</xdr:col>
      <xdr:colOff>101600</xdr:colOff>
      <xdr:row>62</xdr:row>
      <xdr:rowOff>5080</xdr:rowOff>
    </xdr:to>
    <xdr:sp macro="" textlink="">
      <xdr:nvSpPr>
        <xdr:cNvPr id="195" name="楕円 194"/>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125730</xdr:rowOff>
    </xdr:from>
    <xdr:to xmlns:xdr="http://schemas.openxmlformats.org/drawingml/2006/spreadsheetDrawing">
      <xdr:col>19</xdr:col>
      <xdr:colOff>177800</xdr:colOff>
      <xdr:row>61</xdr:row>
      <xdr:rowOff>142240</xdr:rowOff>
    </xdr:to>
    <xdr:cxnSp macro="">
      <xdr:nvCxnSpPr>
        <xdr:cNvPr id="196" name="直線コネクタ 195"/>
        <xdr:cNvCxnSpPr/>
      </xdr:nvCxnSpPr>
      <xdr:spPr>
        <a:xfrm>
          <a:off x="2908300" y="105841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55245</xdr:rowOff>
    </xdr:from>
    <xdr:to xmlns:xdr="http://schemas.openxmlformats.org/drawingml/2006/spreadsheetDrawing">
      <xdr:col>10</xdr:col>
      <xdr:colOff>165100</xdr:colOff>
      <xdr:row>61</xdr:row>
      <xdr:rowOff>156845</xdr:rowOff>
    </xdr:to>
    <xdr:sp macro="" textlink="">
      <xdr:nvSpPr>
        <xdr:cNvPr id="197" name="楕円 196"/>
        <xdr:cNvSpPr/>
      </xdr:nvSpPr>
      <xdr:spPr>
        <a:xfrm>
          <a:off x="19685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106045</xdr:rowOff>
    </xdr:from>
    <xdr:to xmlns:xdr="http://schemas.openxmlformats.org/drawingml/2006/spreadsheetDrawing">
      <xdr:col>15</xdr:col>
      <xdr:colOff>50800</xdr:colOff>
      <xdr:row>61</xdr:row>
      <xdr:rowOff>125730</xdr:rowOff>
    </xdr:to>
    <xdr:cxnSp macro="">
      <xdr:nvCxnSpPr>
        <xdr:cNvPr id="198" name="直線コネクタ 197"/>
        <xdr:cNvCxnSpPr/>
      </xdr:nvCxnSpPr>
      <xdr:spPr>
        <a:xfrm>
          <a:off x="2019300" y="105644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52070</xdr:rowOff>
    </xdr:from>
    <xdr:to xmlns:xdr="http://schemas.openxmlformats.org/drawingml/2006/spreadsheetDrawing">
      <xdr:col>6</xdr:col>
      <xdr:colOff>38100</xdr:colOff>
      <xdr:row>61</xdr:row>
      <xdr:rowOff>153670</xdr:rowOff>
    </xdr:to>
    <xdr:sp macro="" textlink="">
      <xdr:nvSpPr>
        <xdr:cNvPr id="199" name="楕円 198"/>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102870</xdr:rowOff>
    </xdr:from>
    <xdr:to xmlns:xdr="http://schemas.openxmlformats.org/drawingml/2006/spreadsheetDrawing">
      <xdr:col>10</xdr:col>
      <xdr:colOff>114300</xdr:colOff>
      <xdr:row>61</xdr:row>
      <xdr:rowOff>106045</xdr:rowOff>
    </xdr:to>
    <xdr:cxnSp macro="">
      <xdr:nvCxnSpPr>
        <xdr:cNvPr id="200" name="直線コネクタ 199"/>
        <xdr:cNvCxnSpPr/>
      </xdr:nvCxnSpPr>
      <xdr:spPr>
        <a:xfrm>
          <a:off x="1130300" y="10561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139065</xdr:rowOff>
    </xdr:from>
    <xdr:ext cx="405130" cy="259080"/>
    <xdr:sp macro="" textlink="">
      <xdr:nvSpPr>
        <xdr:cNvPr id="201" name="n_1aveValue【橋りょう・トンネル】&#10;有形固定資産減価償却率"/>
        <xdr:cNvSpPr txBox="1"/>
      </xdr:nvSpPr>
      <xdr:spPr>
        <a:xfrm>
          <a:off x="3582035" y="1025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133985</xdr:rowOff>
    </xdr:from>
    <xdr:ext cx="401955" cy="255905"/>
    <xdr:sp macro="" textlink="">
      <xdr:nvSpPr>
        <xdr:cNvPr id="202" name="n_2aveValue【橋りょう・トンネル】&#10;有形固定資産減価償却率"/>
        <xdr:cNvSpPr txBox="1"/>
      </xdr:nvSpPr>
      <xdr:spPr>
        <a:xfrm>
          <a:off x="2705735" y="102495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1955" cy="259080"/>
    <xdr:sp macro="" textlink="">
      <xdr:nvSpPr>
        <xdr:cNvPr id="203" name="n_3aveValue【橋りょう・トンネル】&#10;有形固定資産減価償却率"/>
        <xdr:cNvSpPr txBox="1"/>
      </xdr:nvSpPr>
      <xdr:spPr>
        <a:xfrm>
          <a:off x="1816735" y="10182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70485</xdr:rowOff>
    </xdr:from>
    <xdr:ext cx="401955" cy="259080"/>
    <xdr:sp macro="" textlink="">
      <xdr:nvSpPr>
        <xdr:cNvPr id="204" name="n_4aveValue【橋りょう・トンネル】&#10;有形固定資産減価償却率"/>
        <xdr:cNvSpPr txBox="1"/>
      </xdr:nvSpPr>
      <xdr:spPr>
        <a:xfrm>
          <a:off x="927735" y="10186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12700</xdr:rowOff>
    </xdr:from>
    <xdr:ext cx="405130" cy="259080"/>
    <xdr:sp macro="" textlink="">
      <xdr:nvSpPr>
        <xdr:cNvPr id="205" name="n_1mainValue【橋りょう・トンネル】&#10;有形固定資産減価償却率"/>
        <xdr:cNvSpPr txBox="1"/>
      </xdr:nvSpPr>
      <xdr:spPr>
        <a:xfrm>
          <a:off x="3582035" y="1064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167640</xdr:rowOff>
    </xdr:from>
    <xdr:ext cx="401955" cy="255905"/>
    <xdr:sp macro="" textlink="">
      <xdr:nvSpPr>
        <xdr:cNvPr id="206" name="n_2mainValue【橋りょう・トンネル】&#10;有形固定資産減価償却率"/>
        <xdr:cNvSpPr txBox="1"/>
      </xdr:nvSpPr>
      <xdr:spPr>
        <a:xfrm>
          <a:off x="2705735" y="10626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147955</xdr:rowOff>
    </xdr:from>
    <xdr:ext cx="401955" cy="258445"/>
    <xdr:sp macro="" textlink="">
      <xdr:nvSpPr>
        <xdr:cNvPr id="207" name="n_3mainValue【橋りょう・トンネル】&#10;有形固定資産減価償却率"/>
        <xdr:cNvSpPr txBox="1"/>
      </xdr:nvSpPr>
      <xdr:spPr>
        <a:xfrm>
          <a:off x="1816735" y="106064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144780</xdr:rowOff>
    </xdr:from>
    <xdr:ext cx="401955" cy="255905"/>
    <xdr:sp macro="" textlink="">
      <xdr:nvSpPr>
        <xdr:cNvPr id="208" name="n_4mainValue【橋りょう・トンネル】&#10;有形固定資産減価償却率"/>
        <xdr:cNvSpPr txBox="1"/>
      </xdr:nvSpPr>
      <xdr:spPr>
        <a:xfrm>
          <a:off x="927735" y="10603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7" name="テキスト ボックス 21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9080"/>
    <xdr:sp macro="" textlink="">
      <xdr:nvSpPr>
        <xdr:cNvPr id="220" name="テキスト ボックス 219"/>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2455" cy="259080"/>
    <xdr:sp macro="" textlink="">
      <xdr:nvSpPr>
        <xdr:cNvPr id="222" name="テキスト ボックス 221"/>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2455" cy="255905"/>
    <xdr:sp macro="" textlink="">
      <xdr:nvSpPr>
        <xdr:cNvPr id="224" name="テキスト ボックス 223"/>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2455" cy="259080"/>
    <xdr:sp macro="" textlink="">
      <xdr:nvSpPr>
        <xdr:cNvPr id="226" name="テキスト ボックス 225"/>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2455" cy="255905"/>
    <xdr:sp macro="" textlink="">
      <xdr:nvSpPr>
        <xdr:cNvPr id="228" name="テキスト ボックス 227"/>
        <xdr:cNvSpPr txBox="1"/>
      </xdr:nvSpPr>
      <xdr:spPr>
        <a:xfrm>
          <a:off x="6008370" y="965517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9080"/>
    <xdr:sp macro="" textlink="">
      <xdr:nvSpPr>
        <xdr:cNvPr id="230" name="テキスト ボックス 229"/>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32" name="テキスト ボックス 231"/>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107315</xdr:rowOff>
    </xdr:from>
    <xdr:to xmlns:xdr="http://schemas.openxmlformats.org/drawingml/2006/spreadsheetDrawing">
      <xdr:col>54</xdr:col>
      <xdr:colOff>189865</xdr:colOff>
      <xdr:row>64</xdr:row>
      <xdr:rowOff>115570</xdr:rowOff>
    </xdr:to>
    <xdr:cxnSp macro="">
      <xdr:nvCxnSpPr>
        <xdr:cNvPr id="234" name="直線コネクタ 233"/>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115570</xdr:rowOff>
    </xdr:from>
    <xdr:to xmlns:xdr="http://schemas.openxmlformats.org/drawingml/2006/spreadsheetDrawing">
      <xdr:col>55</xdr:col>
      <xdr:colOff>88900</xdr:colOff>
      <xdr:row>64</xdr:row>
      <xdr:rowOff>115570</xdr:rowOff>
    </xdr:to>
    <xdr:cxnSp macro="">
      <xdr:nvCxnSpPr>
        <xdr:cNvPr id="236" name="直線コネクタ 235"/>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53975</xdr:rowOff>
    </xdr:from>
    <xdr:ext cx="598805" cy="255905"/>
    <xdr:sp macro="" textlink="">
      <xdr:nvSpPr>
        <xdr:cNvPr id="237" name="【橋りょう・トンネル】&#10;一人当たり有形固定資産（償却資産）額最大値テキスト"/>
        <xdr:cNvSpPr txBox="1"/>
      </xdr:nvSpPr>
      <xdr:spPr>
        <a:xfrm>
          <a:off x="10515600" y="93122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107315</xdr:rowOff>
    </xdr:from>
    <xdr:to xmlns:xdr="http://schemas.openxmlformats.org/drawingml/2006/spreadsheetDrawing">
      <xdr:col>55</xdr:col>
      <xdr:colOff>88900</xdr:colOff>
      <xdr:row>55</xdr:row>
      <xdr:rowOff>107315</xdr:rowOff>
    </xdr:to>
    <xdr:cxnSp macro="">
      <xdr:nvCxnSpPr>
        <xdr:cNvPr id="238" name="直線コネクタ 237"/>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81915</xdr:rowOff>
    </xdr:from>
    <xdr:ext cx="598805" cy="259080"/>
    <xdr:sp macro="" textlink="">
      <xdr:nvSpPr>
        <xdr:cNvPr id="239" name="【橋りょう・トンネル】&#10;一人当たり有形固定資産（償却資産）額平均値テキスト"/>
        <xdr:cNvSpPr txBox="1"/>
      </xdr:nvSpPr>
      <xdr:spPr>
        <a:xfrm>
          <a:off x="10515600" y="10540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103505</xdr:rowOff>
    </xdr:from>
    <xdr:to xmlns:xdr="http://schemas.openxmlformats.org/drawingml/2006/spreadsheetDrawing">
      <xdr:col>55</xdr:col>
      <xdr:colOff>50800</xdr:colOff>
      <xdr:row>62</xdr:row>
      <xdr:rowOff>33655</xdr:rowOff>
    </xdr:to>
    <xdr:sp macro="" textlink="">
      <xdr:nvSpPr>
        <xdr:cNvPr id="240" name="フローチャート: 判断 239"/>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106680</xdr:rowOff>
    </xdr:from>
    <xdr:to xmlns:xdr="http://schemas.openxmlformats.org/drawingml/2006/spreadsheetDrawing">
      <xdr:col>50</xdr:col>
      <xdr:colOff>165100</xdr:colOff>
      <xdr:row>62</xdr:row>
      <xdr:rowOff>36830</xdr:rowOff>
    </xdr:to>
    <xdr:sp macro="" textlink="">
      <xdr:nvSpPr>
        <xdr:cNvPr id="241" name="フローチャート: 判断 240"/>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95885</xdr:rowOff>
    </xdr:to>
    <xdr:sp macro="" textlink="">
      <xdr:nvSpPr>
        <xdr:cNvPr id="242" name="フローチャート: 判断 241"/>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130810</xdr:rowOff>
    </xdr:to>
    <xdr:sp macro="" textlink="">
      <xdr:nvSpPr>
        <xdr:cNvPr id="243" name="フローチャート: 判断 242"/>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44" name="フローチャート: 判断 243"/>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5" name="テキスト ボックス 24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6" name="テキスト ボックス 245"/>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7" name="テキスト ボックス 246"/>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8" name="テキスト ボックス 247"/>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9" name="テキスト ボックス 248"/>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105410</xdr:rowOff>
    </xdr:from>
    <xdr:to xmlns:xdr="http://schemas.openxmlformats.org/drawingml/2006/spreadsheetDrawing">
      <xdr:col>55</xdr:col>
      <xdr:colOff>50800</xdr:colOff>
      <xdr:row>59</xdr:row>
      <xdr:rowOff>35560</xdr:rowOff>
    </xdr:to>
    <xdr:sp macro="" textlink="">
      <xdr:nvSpPr>
        <xdr:cNvPr id="250" name="楕円 249"/>
        <xdr:cNvSpPr/>
      </xdr:nvSpPr>
      <xdr:spPr>
        <a:xfrm>
          <a:off x="10426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128270</xdr:rowOff>
    </xdr:from>
    <xdr:ext cx="598805" cy="259080"/>
    <xdr:sp macro="" textlink="">
      <xdr:nvSpPr>
        <xdr:cNvPr id="251" name="【橋りょう・トンネル】&#10;一人当たり有形固定資産（償却資産）額該当値テキスト"/>
        <xdr:cNvSpPr txBox="1"/>
      </xdr:nvSpPr>
      <xdr:spPr>
        <a:xfrm>
          <a:off x="10515600" y="9900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119380</xdr:rowOff>
    </xdr:from>
    <xdr:to xmlns:xdr="http://schemas.openxmlformats.org/drawingml/2006/spreadsheetDrawing">
      <xdr:col>50</xdr:col>
      <xdr:colOff>165100</xdr:colOff>
      <xdr:row>59</xdr:row>
      <xdr:rowOff>49530</xdr:rowOff>
    </xdr:to>
    <xdr:sp macro="" textlink="">
      <xdr:nvSpPr>
        <xdr:cNvPr id="252" name="楕円 251"/>
        <xdr:cNvSpPr/>
      </xdr:nvSpPr>
      <xdr:spPr>
        <a:xfrm>
          <a:off x="9588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156210</xdr:rowOff>
    </xdr:from>
    <xdr:to xmlns:xdr="http://schemas.openxmlformats.org/drawingml/2006/spreadsheetDrawing">
      <xdr:col>55</xdr:col>
      <xdr:colOff>0</xdr:colOff>
      <xdr:row>58</xdr:row>
      <xdr:rowOff>170180</xdr:rowOff>
    </xdr:to>
    <xdr:cxnSp macro="">
      <xdr:nvCxnSpPr>
        <xdr:cNvPr id="253" name="直線コネクタ 252"/>
        <xdr:cNvCxnSpPr/>
      </xdr:nvCxnSpPr>
      <xdr:spPr>
        <a:xfrm flipV="1">
          <a:off x="9639300" y="101003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140970</xdr:rowOff>
    </xdr:from>
    <xdr:to xmlns:xdr="http://schemas.openxmlformats.org/drawingml/2006/spreadsheetDrawing">
      <xdr:col>46</xdr:col>
      <xdr:colOff>38100</xdr:colOff>
      <xdr:row>59</xdr:row>
      <xdr:rowOff>71120</xdr:rowOff>
    </xdr:to>
    <xdr:sp macro="" textlink="">
      <xdr:nvSpPr>
        <xdr:cNvPr id="254" name="楕円 253"/>
        <xdr:cNvSpPr/>
      </xdr:nvSpPr>
      <xdr:spPr>
        <a:xfrm>
          <a:off x="8699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170180</xdr:rowOff>
    </xdr:from>
    <xdr:to xmlns:xdr="http://schemas.openxmlformats.org/drawingml/2006/spreadsheetDrawing">
      <xdr:col>50</xdr:col>
      <xdr:colOff>114300</xdr:colOff>
      <xdr:row>59</xdr:row>
      <xdr:rowOff>20320</xdr:rowOff>
    </xdr:to>
    <xdr:cxnSp macro="">
      <xdr:nvCxnSpPr>
        <xdr:cNvPr id="255" name="直線コネクタ 254"/>
        <xdr:cNvCxnSpPr/>
      </xdr:nvCxnSpPr>
      <xdr:spPr>
        <a:xfrm flipV="1">
          <a:off x="8750300" y="101142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156210</xdr:rowOff>
    </xdr:from>
    <xdr:to xmlns:xdr="http://schemas.openxmlformats.org/drawingml/2006/spreadsheetDrawing">
      <xdr:col>41</xdr:col>
      <xdr:colOff>101600</xdr:colOff>
      <xdr:row>59</xdr:row>
      <xdr:rowOff>86360</xdr:rowOff>
    </xdr:to>
    <xdr:sp macro="" textlink="">
      <xdr:nvSpPr>
        <xdr:cNvPr id="256" name="楕円 255"/>
        <xdr:cNvSpPr/>
      </xdr:nvSpPr>
      <xdr:spPr>
        <a:xfrm>
          <a:off x="7810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20320</xdr:rowOff>
    </xdr:from>
    <xdr:to xmlns:xdr="http://schemas.openxmlformats.org/drawingml/2006/spreadsheetDrawing">
      <xdr:col>45</xdr:col>
      <xdr:colOff>177800</xdr:colOff>
      <xdr:row>59</xdr:row>
      <xdr:rowOff>35560</xdr:rowOff>
    </xdr:to>
    <xdr:cxnSp macro="">
      <xdr:nvCxnSpPr>
        <xdr:cNvPr id="257" name="直線コネクタ 256"/>
        <xdr:cNvCxnSpPr/>
      </xdr:nvCxnSpPr>
      <xdr:spPr>
        <a:xfrm flipV="1">
          <a:off x="7861300" y="10135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164465</xdr:rowOff>
    </xdr:from>
    <xdr:to xmlns:xdr="http://schemas.openxmlformats.org/drawingml/2006/spreadsheetDrawing">
      <xdr:col>36</xdr:col>
      <xdr:colOff>165100</xdr:colOff>
      <xdr:row>59</xdr:row>
      <xdr:rowOff>94615</xdr:rowOff>
    </xdr:to>
    <xdr:sp macro="" textlink="">
      <xdr:nvSpPr>
        <xdr:cNvPr id="258" name="楕円 257"/>
        <xdr:cNvSpPr/>
      </xdr:nvSpPr>
      <xdr:spPr>
        <a:xfrm>
          <a:off x="692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35560</xdr:rowOff>
    </xdr:from>
    <xdr:to xmlns:xdr="http://schemas.openxmlformats.org/drawingml/2006/spreadsheetDrawing">
      <xdr:col>41</xdr:col>
      <xdr:colOff>50800</xdr:colOff>
      <xdr:row>59</xdr:row>
      <xdr:rowOff>43815</xdr:rowOff>
    </xdr:to>
    <xdr:cxnSp macro="">
      <xdr:nvCxnSpPr>
        <xdr:cNvPr id="259" name="直線コネクタ 258"/>
        <xdr:cNvCxnSpPr/>
      </xdr:nvCxnSpPr>
      <xdr:spPr>
        <a:xfrm flipV="1">
          <a:off x="6972300" y="101511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27940</xdr:rowOff>
    </xdr:from>
    <xdr:ext cx="595630" cy="259080"/>
    <xdr:sp macro="" textlink="">
      <xdr:nvSpPr>
        <xdr:cNvPr id="260" name="n_1aveValue【橋りょう・トンネル】&#10;一人当たり有形固定資産（償却資産）額"/>
        <xdr:cNvSpPr txBox="1"/>
      </xdr:nvSpPr>
      <xdr:spPr>
        <a:xfrm>
          <a:off x="9326880" y="106578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86995</xdr:rowOff>
    </xdr:from>
    <xdr:ext cx="595630" cy="255905"/>
    <xdr:sp macro="" textlink="">
      <xdr:nvSpPr>
        <xdr:cNvPr id="261" name="n_2aveValue【橋りょう・トンネル】&#10;一人当たり有形固定資産（償却資産）額"/>
        <xdr:cNvSpPr txBox="1"/>
      </xdr:nvSpPr>
      <xdr:spPr>
        <a:xfrm>
          <a:off x="8450580" y="107168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121920</xdr:rowOff>
    </xdr:from>
    <xdr:ext cx="595630" cy="255905"/>
    <xdr:sp macro="" textlink="">
      <xdr:nvSpPr>
        <xdr:cNvPr id="262" name="n_3aveValue【橋りょう・トンネル】&#10;一人当たり有形固定資産（償却資産）額"/>
        <xdr:cNvSpPr txBox="1"/>
      </xdr:nvSpPr>
      <xdr:spPr>
        <a:xfrm>
          <a:off x="7561580" y="107518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141605</xdr:rowOff>
    </xdr:from>
    <xdr:ext cx="595630" cy="259080"/>
    <xdr:sp macro="" textlink="">
      <xdr:nvSpPr>
        <xdr:cNvPr id="263" name="n_4aveValue【橋りょう・トンネル】&#10;一人当たり有形固定資産（償却資産）額"/>
        <xdr:cNvSpPr txBox="1"/>
      </xdr:nvSpPr>
      <xdr:spPr>
        <a:xfrm>
          <a:off x="6672580" y="10771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66040</xdr:rowOff>
    </xdr:from>
    <xdr:ext cx="595630" cy="255905"/>
    <xdr:sp macro="" textlink="">
      <xdr:nvSpPr>
        <xdr:cNvPr id="264" name="n_1mainValue【橋りょう・トンネル】&#10;一人当たり有形固定資産（償却資産）額"/>
        <xdr:cNvSpPr txBox="1"/>
      </xdr:nvSpPr>
      <xdr:spPr>
        <a:xfrm>
          <a:off x="9326880" y="98386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87630</xdr:rowOff>
    </xdr:from>
    <xdr:ext cx="595630" cy="255905"/>
    <xdr:sp macro="" textlink="">
      <xdr:nvSpPr>
        <xdr:cNvPr id="265" name="n_2mainValue【橋りょう・トンネル】&#10;一人当たり有形固定資産（償却資産）額"/>
        <xdr:cNvSpPr txBox="1"/>
      </xdr:nvSpPr>
      <xdr:spPr>
        <a:xfrm>
          <a:off x="8450580" y="98602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102870</xdr:rowOff>
    </xdr:from>
    <xdr:ext cx="595630" cy="259080"/>
    <xdr:sp macro="" textlink="">
      <xdr:nvSpPr>
        <xdr:cNvPr id="266" name="n_3mainValue【橋りょう・トンネル】&#10;一人当たり有形固定資産（償却資産）額"/>
        <xdr:cNvSpPr txBox="1"/>
      </xdr:nvSpPr>
      <xdr:spPr>
        <a:xfrm>
          <a:off x="7561580" y="98755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111125</xdr:rowOff>
    </xdr:from>
    <xdr:ext cx="595630" cy="255905"/>
    <xdr:sp macro="" textlink="">
      <xdr:nvSpPr>
        <xdr:cNvPr id="267" name="n_4mainValue【橋りょう・トンネル】&#10;一人当たり有形固定資産（償却資産）額"/>
        <xdr:cNvSpPr txBox="1"/>
      </xdr:nvSpPr>
      <xdr:spPr>
        <a:xfrm>
          <a:off x="6672580" y="98837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6" name="テキスト ボックス 27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8" name="テキスト ボックス 27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80" name="テキスト ボックス 279"/>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6" name="テキスト ボックス 285"/>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90" name="テキスト ボックス 289"/>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83820</xdr:rowOff>
    </xdr:to>
    <xdr:cxnSp macro="">
      <xdr:nvCxnSpPr>
        <xdr:cNvPr id="292" name="直線コネクタ 291"/>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5905"/>
    <xdr:sp macro="" textlink="">
      <xdr:nvSpPr>
        <xdr:cNvPr id="293" name="【公営住宅】&#10;有形固定資産減価償却率最小値テキスト"/>
        <xdr:cNvSpPr txBox="1"/>
      </xdr:nvSpPr>
      <xdr:spPr>
        <a:xfrm>
          <a:off x="4673600" y="14832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94" name="直線コネクタ 293"/>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5905"/>
    <xdr:sp macro="" textlink="">
      <xdr:nvSpPr>
        <xdr:cNvPr id="295" name="【公営住宅】&#10;有形固定資産減価償却率最大値テキスト"/>
        <xdr:cNvSpPr txBox="1"/>
      </xdr:nvSpPr>
      <xdr:spPr>
        <a:xfrm>
          <a:off x="4673600" y="131406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96" name="直線コネクタ 295"/>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149225</xdr:rowOff>
    </xdr:from>
    <xdr:ext cx="405130" cy="259080"/>
    <xdr:sp macro="" textlink="">
      <xdr:nvSpPr>
        <xdr:cNvPr id="297" name="【公営住宅】&#10;有形固定資産減価償却率平均値テキスト"/>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8" name="フローチャート: 判断 297"/>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65405</xdr:rowOff>
    </xdr:from>
    <xdr:to xmlns:xdr="http://schemas.openxmlformats.org/drawingml/2006/spreadsheetDrawing">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21590</xdr:rowOff>
    </xdr:from>
    <xdr:to xmlns:xdr="http://schemas.openxmlformats.org/drawingml/2006/spreadsheetDrawing">
      <xdr:col>6</xdr:col>
      <xdr:colOff>38100</xdr:colOff>
      <xdr:row>82</xdr:row>
      <xdr:rowOff>123190</xdr:rowOff>
    </xdr:to>
    <xdr:sp macro="" textlink="">
      <xdr:nvSpPr>
        <xdr:cNvPr id="302" name="フローチャート: 判断 301"/>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145415</xdr:rowOff>
    </xdr:from>
    <xdr:to xmlns:xdr="http://schemas.openxmlformats.org/drawingml/2006/spreadsheetDrawing">
      <xdr:col>24</xdr:col>
      <xdr:colOff>114300</xdr:colOff>
      <xdr:row>84</xdr:row>
      <xdr:rowOff>75565</xdr:rowOff>
    </xdr:to>
    <xdr:sp macro="" textlink="">
      <xdr:nvSpPr>
        <xdr:cNvPr id="308" name="楕円 307"/>
        <xdr:cNvSpPr/>
      </xdr:nvSpPr>
      <xdr:spPr>
        <a:xfrm>
          <a:off x="45847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123825</xdr:rowOff>
    </xdr:from>
    <xdr:ext cx="405130" cy="255905"/>
    <xdr:sp macro="" textlink="">
      <xdr:nvSpPr>
        <xdr:cNvPr id="309" name="【公営住宅】&#10;有形固定資産減価償却率該当値テキスト"/>
        <xdr:cNvSpPr txBox="1"/>
      </xdr:nvSpPr>
      <xdr:spPr>
        <a:xfrm>
          <a:off x="4673600" y="143541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130175</xdr:rowOff>
    </xdr:from>
    <xdr:to xmlns:xdr="http://schemas.openxmlformats.org/drawingml/2006/spreadsheetDrawing">
      <xdr:col>20</xdr:col>
      <xdr:colOff>38100</xdr:colOff>
      <xdr:row>84</xdr:row>
      <xdr:rowOff>60325</xdr:rowOff>
    </xdr:to>
    <xdr:sp macro="" textlink="">
      <xdr:nvSpPr>
        <xdr:cNvPr id="310" name="楕円 309"/>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9525</xdr:rowOff>
    </xdr:from>
    <xdr:to xmlns:xdr="http://schemas.openxmlformats.org/drawingml/2006/spreadsheetDrawing">
      <xdr:col>24</xdr:col>
      <xdr:colOff>63500</xdr:colOff>
      <xdr:row>84</xdr:row>
      <xdr:rowOff>24765</xdr:rowOff>
    </xdr:to>
    <xdr:cxnSp macro="">
      <xdr:nvCxnSpPr>
        <xdr:cNvPr id="311" name="直線コネクタ 310"/>
        <xdr:cNvCxnSpPr/>
      </xdr:nvCxnSpPr>
      <xdr:spPr>
        <a:xfrm>
          <a:off x="3797300" y="144113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78740</xdr:rowOff>
    </xdr:from>
    <xdr:to xmlns:xdr="http://schemas.openxmlformats.org/drawingml/2006/spreadsheetDrawing">
      <xdr:col>15</xdr:col>
      <xdr:colOff>101600</xdr:colOff>
      <xdr:row>83</xdr:row>
      <xdr:rowOff>8890</xdr:rowOff>
    </xdr:to>
    <xdr:sp macro="" textlink="">
      <xdr:nvSpPr>
        <xdr:cNvPr id="312" name="楕円 311"/>
        <xdr:cNvSpPr/>
      </xdr:nvSpPr>
      <xdr:spPr>
        <a:xfrm>
          <a:off x="2857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129540</xdr:rowOff>
    </xdr:from>
    <xdr:to xmlns:xdr="http://schemas.openxmlformats.org/drawingml/2006/spreadsheetDrawing">
      <xdr:col>19</xdr:col>
      <xdr:colOff>177800</xdr:colOff>
      <xdr:row>84</xdr:row>
      <xdr:rowOff>9525</xdr:rowOff>
    </xdr:to>
    <xdr:cxnSp macro="">
      <xdr:nvCxnSpPr>
        <xdr:cNvPr id="313" name="直線コネクタ 312"/>
        <xdr:cNvCxnSpPr/>
      </xdr:nvCxnSpPr>
      <xdr:spPr>
        <a:xfrm>
          <a:off x="2908300" y="1418844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76835</xdr:rowOff>
    </xdr:from>
    <xdr:to xmlns:xdr="http://schemas.openxmlformats.org/drawingml/2006/spreadsheetDrawing">
      <xdr:col>10</xdr:col>
      <xdr:colOff>165100</xdr:colOff>
      <xdr:row>84</xdr:row>
      <xdr:rowOff>6985</xdr:rowOff>
    </xdr:to>
    <xdr:sp macro="" textlink="">
      <xdr:nvSpPr>
        <xdr:cNvPr id="314" name="楕円 313"/>
        <xdr:cNvSpPr/>
      </xdr:nvSpPr>
      <xdr:spPr>
        <a:xfrm>
          <a:off x="1968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129540</xdr:rowOff>
    </xdr:from>
    <xdr:to xmlns:xdr="http://schemas.openxmlformats.org/drawingml/2006/spreadsheetDrawing">
      <xdr:col>15</xdr:col>
      <xdr:colOff>50800</xdr:colOff>
      <xdr:row>83</xdr:row>
      <xdr:rowOff>127635</xdr:rowOff>
    </xdr:to>
    <xdr:cxnSp macro="">
      <xdr:nvCxnSpPr>
        <xdr:cNvPr id="315" name="直線コネクタ 314"/>
        <xdr:cNvCxnSpPr/>
      </xdr:nvCxnSpPr>
      <xdr:spPr>
        <a:xfrm flipV="1">
          <a:off x="2019300" y="1418844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46355</xdr:rowOff>
    </xdr:from>
    <xdr:to xmlns:xdr="http://schemas.openxmlformats.org/drawingml/2006/spreadsheetDrawing">
      <xdr:col>6</xdr:col>
      <xdr:colOff>38100</xdr:colOff>
      <xdr:row>83</xdr:row>
      <xdr:rowOff>147955</xdr:rowOff>
    </xdr:to>
    <xdr:sp macro="" textlink="">
      <xdr:nvSpPr>
        <xdr:cNvPr id="316" name="楕円 315"/>
        <xdr:cNvSpPr/>
      </xdr:nvSpPr>
      <xdr:spPr>
        <a:xfrm>
          <a:off x="107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97790</xdr:rowOff>
    </xdr:from>
    <xdr:to xmlns:xdr="http://schemas.openxmlformats.org/drawingml/2006/spreadsheetDrawing">
      <xdr:col>10</xdr:col>
      <xdr:colOff>114300</xdr:colOff>
      <xdr:row>83</xdr:row>
      <xdr:rowOff>127635</xdr:rowOff>
    </xdr:to>
    <xdr:cxnSp macro="">
      <xdr:nvCxnSpPr>
        <xdr:cNvPr id="317" name="直線コネクタ 316"/>
        <xdr:cNvCxnSpPr/>
      </xdr:nvCxnSpPr>
      <xdr:spPr>
        <a:xfrm>
          <a:off x="1130300" y="143281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12065</xdr:rowOff>
    </xdr:from>
    <xdr:ext cx="405130" cy="259080"/>
    <xdr:sp macro="" textlink="">
      <xdr:nvSpPr>
        <xdr:cNvPr id="318" name="n_1aveValue【公営住宅】&#10;有形固定資産減価償却率"/>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153035</xdr:rowOff>
    </xdr:from>
    <xdr:ext cx="401955" cy="259080"/>
    <xdr:sp macro="" textlink="">
      <xdr:nvSpPr>
        <xdr:cNvPr id="319" name="n_2aveValue【公営住宅】&#10;有形固定資産減価償却率"/>
        <xdr:cNvSpPr txBox="1"/>
      </xdr:nvSpPr>
      <xdr:spPr>
        <a:xfrm>
          <a:off x="2705735" y="13869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12065</xdr:rowOff>
    </xdr:from>
    <xdr:ext cx="401955" cy="259080"/>
    <xdr:sp macro="" textlink="">
      <xdr:nvSpPr>
        <xdr:cNvPr id="320" name="n_3aveValue【公営住宅】&#10;有形固定資産減価償却率"/>
        <xdr:cNvSpPr txBox="1"/>
      </xdr:nvSpPr>
      <xdr:spPr>
        <a:xfrm>
          <a:off x="1816735" y="13899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139700</xdr:rowOff>
    </xdr:from>
    <xdr:ext cx="401955" cy="259080"/>
    <xdr:sp macro="" textlink="">
      <xdr:nvSpPr>
        <xdr:cNvPr id="321" name="n_4aveValue【公営住宅】&#10;有形固定資産減価償却率"/>
        <xdr:cNvSpPr txBox="1"/>
      </xdr:nvSpPr>
      <xdr:spPr>
        <a:xfrm>
          <a:off x="927735" y="13855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52070</xdr:rowOff>
    </xdr:from>
    <xdr:ext cx="405130" cy="255905"/>
    <xdr:sp macro="" textlink="">
      <xdr:nvSpPr>
        <xdr:cNvPr id="322" name="n_1mainValue【公営住宅】&#10;有形固定資産減価償却率"/>
        <xdr:cNvSpPr txBox="1"/>
      </xdr:nvSpPr>
      <xdr:spPr>
        <a:xfrm>
          <a:off x="3582035" y="144538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0</xdr:rowOff>
    </xdr:from>
    <xdr:ext cx="401955" cy="259080"/>
    <xdr:sp macro="" textlink="">
      <xdr:nvSpPr>
        <xdr:cNvPr id="323" name="n_2mainValue【公営住宅】&#10;有形固定資産減価償却率"/>
        <xdr:cNvSpPr txBox="1"/>
      </xdr:nvSpPr>
      <xdr:spPr>
        <a:xfrm>
          <a:off x="2705735" y="142303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169545</xdr:rowOff>
    </xdr:from>
    <xdr:ext cx="401955" cy="255905"/>
    <xdr:sp macro="" textlink="">
      <xdr:nvSpPr>
        <xdr:cNvPr id="324" name="n_3mainValue【公営住宅】&#10;有形固定資産減価償却率"/>
        <xdr:cNvSpPr txBox="1"/>
      </xdr:nvSpPr>
      <xdr:spPr>
        <a:xfrm>
          <a:off x="1816735" y="14399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139065</xdr:rowOff>
    </xdr:from>
    <xdr:ext cx="401955" cy="259080"/>
    <xdr:sp macro="" textlink="">
      <xdr:nvSpPr>
        <xdr:cNvPr id="325" name="n_4mainValue【公営住宅】&#10;有形固定資産減価償却率"/>
        <xdr:cNvSpPr txBox="1"/>
      </xdr:nvSpPr>
      <xdr:spPr>
        <a:xfrm>
          <a:off x="927735" y="143694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4" name="テキスト ボックス 333"/>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7" name="テキスト ボックス 336"/>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39" name="テキスト ボックス 338"/>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41" name="テキスト ボックス 340"/>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43" name="テキスト ボックス 342"/>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345" name="テキスト ボックス 344"/>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7" name="テキスト ボックス 346"/>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111125</xdr:rowOff>
    </xdr:from>
    <xdr:to xmlns:xdr="http://schemas.openxmlformats.org/drawingml/2006/spreadsheetDrawing">
      <xdr:col>54</xdr:col>
      <xdr:colOff>189865</xdr:colOff>
      <xdr:row>86</xdr:row>
      <xdr:rowOff>81915</xdr:rowOff>
    </xdr:to>
    <xdr:cxnSp macro="">
      <xdr:nvCxnSpPr>
        <xdr:cNvPr id="349" name="直線コネクタ 348"/>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5905"/>
    <xdr:sp macro="" textlink="">
      <xdr:nvSpPr>
        <xdr:cNvPr id="350" name="【公営住宅】&#10;一人当たり面積最小値テキスト"/>
        <xdr:cNvSpPr txBox="1"/>
      </xdr:nvSpPr>
      <xdr:spPr>
        <a:xfrm>
          <a:off x="10515600" y="148310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81915</xdr:rowOff>
    </xdr:from>
    <xdr:to xmlns:xdr="http://schemas.openxmlformats.org/drawingml/2006/spreadsheetDrawing">
      <xdr:col>55</xdr:col>
      <xdr:colOff>88900</xdr:colOff>
      <xdr:row>86</xdr:row>
      <xdr:rowOff>81915</xdr:rowOff>
    </xdr:to>
    <xdr:cxnSp macro="">
      <xdr:nvCxnSpPr>
        <xdr:cNvPr id="351" name="直線コネクタ 350"/>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57785</xdr:rowOff>
    </xdr:from>
    <xdr:ext cx="469900" cy="259080"/>
    <xdr:sp macro="" textlink="">
      <xdr:nvSpPr>
        <xdr:cNvPr id="352" name="【公営住宅】&#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111125</xdr:rowOff>
    </xdr:from>
    <xdr:to xmlns:xdr="http://schemas.openxmlformats.org/drawingml/2006/spreadsheetDrawing">
      <xdr:col>55</xdr:col>
      <xdr:colOff>88900</xdr:colOff>
      <xdr:row>77</xdr:row>
      <xdr:rowOff>111125</xdr:rowOff>
    </xdr:to>
    <xdr:cxnSp macro="">
      <xdr:nvCxnSpPr>
        <xdr:cNvPr id="353" name="直線コネクタ 352"/>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124460</xdr:rowOff>
    </xdr:from>
    <xdr:ext cx="469900" cy="259080"/>
    <xdr:sp macro="" textlink="">
      <xdr:nvSpPr>
        <xdr:cNvPr id="354" name="【公営住宅】&#10;一人当たり面積平均値テキスト"/>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101600</xdr:rowOff>
    </xdr:from>
    <xdr:to xmlns:xdr="http://schemas.openxmlformats.org/drawingml/2006/spreadsheetDrawing">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104140</xdr:rowOff>
    </xdr:from>
    <xdr:to xmlns:xdr="http://schemas.openxmlformats.org/drawingml/2006/spreadsheetDrawing">
      <xdr:col>50</xdr:col>
      <xdr:colOff>165100</xdr:colOff>
      <xdr:row>85</xdr:row>
      <xdr:rowOff>34290</xdr:rowOff>
    </xdr:to>
    <xdr:sp macro="" textlink="">
      <xdr:nvSpPr>
        <xdr:cNvPr id="356" name="フローチャート: 判断 355"/>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112395</xdr:rowOff>
    </xdr:from>
    <xdr:to xmlns:xdr="http://schemas.openxmlformats.org/drawingml/2006/spreadsheetDrawing">
      <xdr:col>46</xdr:col>
      <xdr:colOff>38100</xdr:colOff>
      <xdr:row>85</xdr:row>
      <xdr:rowOff>42545</xdr:rowOff>
    </xdr:to>
    <xdr:sp macro="" textlink="">
      <xdr:nvSpPr>
        <xdr:cNvPr id="357" name="フローチャート: 判断 356"/>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116840</xdr:rowOff>
    </xdr:from>
    <xdr:to xmlns:xdr="http://schemas.openxmlformats.org/drawingml/2006/spreadsheetDrawing">
      <xdr:col>41</xdr:col>
      <xdr:colOff>101600</xdr:colOff>
      <xdr:row>85</xdr:row>
      <xdr:rowOff>46990</xdr:rowOff>
    </xdr:to>
    <xdr:sp macro="" textlink="">
      <xdr:nvSpPr>
        <xdr:cNvPr id="358" name="フローチャート: 判断 357"/>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121285</xdr:rowOff>
    </xdr:from>
    <xdr:to xmlns:xdr="http://schemas.openxmlformats.org/drawingml/2006/spreadsheetDrawing">
      <xdr:col>36</xdr:col>
      <xdr:colOff>165100</xdr:colOff>
      <xdr:row>85</xdr:row>
      <xdr:rowOff>52070</xdr:rowOff>
    </xdr:to>
    <xdr:sp macro="" textlink="">
      <xdr:nvSpPr>
        <xdr:cNvPr id="359" name="フローチャート: 判断 358"/>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40640</xdr:rowOff>
    </xdr:from>
    <xdr:to xmlns:xdr="http://schemas.openxmlformats.org/drawingml/2006/spreadsheetDrawing">
      <xdr:col>55</xdr:col>
      <xdr:colOff>50800</xdr:colOff>
      <xdr:row>85</xdr:row>
      <xdr:rowOff>141605</xdr:rowOff>
    </xdr:to>
    <xdr:sp macro="" textlink="">
      <xdr:nvSpPr>
        <xdr:cNvPr id="365" name="楕円 364"/>
        <xdr:cNvSpPr/>
      </xdr:nvSpPr>
      <xdr:spPr>
        <a:xfrm>
          <a:off x="104267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18415</xdr:rowOff>
    </xdr:from>
    <xdr:ext cx="469900" cy="255905"/>
    <xdr:sp macro="" textlink="">
      <xdr:nvSpPr>
        <xdr:cNvPr id="366" name="【公営住宅】&#10;一人当たり面積該当値テキスト"/>
        <xdr:cNvSpPr txBox="1"/>
      </xdr:nvSpPr>
      <xdr:spPr>
        <a:xfrm>
          <a:off x="10515600" y="145916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32385</xdr:rowOff>
    </xdr:from>
    <xdr:to xmlns:xdr="http://schemas.openxmlformats.org/drawingml/2006/spreadsheetDrawing">
      <xdr:col>50</xdr:col>
      <xdr:colOff>165100</xdr:colOff>
      <xdr:row>85</xdr:row>
      <xdr:rowOff>133985</xdr:rowOff>
    </xdr:to>
    <xdr:sp macro="" textlink="">
      <xdr:nvSpPr>
        <xdr:cNvPr id="367" name="楕円 366"/>
        <xdr:cNvSpPr/>
      </xdr:nvSpPr>
      <xdr:spPr>
        <a:xfrm>
          <a:off x="95885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83185</xdr:rowOff>
    </xdr:from>
    <xdr:to xmlns:xdr="http://schemas.openxmlformats.org/drawingml/2006/spreadsheetDrawing">
      <xdr:col>55</xdr:col>
      <xdr:colOff>0</xdr:colOff>
      <xdr:row>85</xdr:row>
      <xdr:rowOff>90805</xdr:rowOff>
    </xdr:to>
    <xdr:cxnSp macro="">
      <xdr:nvCxnSpPr>
        <xdr:cNvPr id="368" name="直線コネクタ 367"/>
        <xdr:cNvCxnSpPr/>
      </xdr:nvCxnSpPr>
      <xdr:spPr>
        <a:xfrm>
          <a:off x="9639300" y="146564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43180</xdr:rowOff>
    </xdr:from>
    <xdr:to xmlns:xdr="http://schemas.openxmlformats.org/drawingml/2006/spreadsheetDrawing">
      <xdr:col>46</xdr:col>
      <xdr:colOff>38100</xdr:colOff>
      <xdr:row>85</xdr:row>
      <xdr:rowOff>144780</xdr:rowOff>
    </xdr:to>
    <xdr:sp macro="" textlink="">
      <xdr:nvSpPr>
        <xdr:cNvPr id="369" name="楕円 368"/>
        <xdr:cNvSpPr/>
      </xdr:nvSpPr>
      <xdr:spPr>
        <a:xfrm>
          <a:off x="8699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83185</xdr:rowOff>
    </xdr:from>
    <xdr:to xmlns:xdr="http://schemas.openxmlformats.org/drawingml/2006/spreadsheetDrawing">
      <xdr:col>50</xdr:col>
      <xdr:colOff>114300</xdr:colOff>
      <xdr:row>85</xdr:row>
      <xdr:rowOff>93980</xdr:rowOff>
    </xdr:to>
    <xdr:cxnSp macro="">
      <xdr:nvCxnSpPr>
        <xdr:cNvPr id="370" name="直線コネクタ 369"/>
        <xdr:cNvCxnSpPr/>
      </xdr:nvCxnSpPr>
      <xdr:spPr>
        <a:xfrm flipV="1">
          <a:off x="8750300" y="146564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46355</xdr:rowOff>
    </xdr:from>
    <xdr:to xmlns:xdr="http://schemas.openxmlformats.org/drawingml/2006/spreadsheetDrawing">
      <xdr:col>41</xdr:col>
      <xdr:colOff>101600</xdr:colOff>
      <xdr:row>85</xdr:row>
      <xdr:rowOff>147955</xdr:rowOff>
    </xdr:to>
    <xdr:sp macro="" textlink="">
      <xdr:nvSpPr>
        <xdr:cNvPr id="371" name="楕円 370"/>
        <xdr:cNvSpPr/>
      </xdr:nvSpPr>
      <xdr:spPr>
        <a:xfrm>
          <a:off x="7810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93980</xdr:rowOff>
    </xdr:from>
    <xdr:to xmlns:xdr="http://schemas.openxmlformats.org/drawingml/2006/spreadsheetDrawing">
      <xdr:col>45</xdr:col>
      <xdr:colOff>177800</xdr:colOff>
      <xdr:row>85</xdr:row>
      <xdr:rowOff>97790</xdr:rowOff>
    </xdr:to>
    <xdr:cxnSp macro="">
      <xdr:nvCxnSpPr>
        <xdr:cNvPr id="372" name="直線コネクタ 371"/>
        <xdr:cNvCxnSpPr/>
      </xdr:nvCxnSpPr>
      <xdr:spPr>
        <a:xfrm flipV="1">
          <a:off x="7861300" y="14667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43180</xdr:rowOff>
    </xdr:from>
    <xdr:to xmlns:xdr="http://schemas.openxmlformats.org/drawingml/2006/spreadsheetDrawing">
      <xdr:col>36</xdr:col>
      <xdr:colOff>165100</xdr:colOff>
      <xdr:row>85</xdr:row>
      <xdr:rowOff>144780</xdr:rowOff>
    </xdr:to>
    <xdr:sp macro="" textlink="">
      <xdr:nvSpPr>
        <xdr:cNvPr id="373" name="楕円 372"/>
        <xdr:cNvSpPr/>
      </xdr:nvSpPr>
      <xdr:spPr>
        <a:xfrm>
          <a:off x="6921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93980</xdr:rowOff>
    </xdr:from>
    <xdr:to xmlns:xdr="http://schemas.openxmlformats.org/drawingml/2006/spreadsheetDrawing">
      <xdr:col>41</xdr:col>
      <xdr:colOff>50800</xdr:colOff>
      <xdr:row>85</xdr:row>
      <xdr:rowOff>97790</xdr:rowOff>
    </xdr:to>
    <xdr:cxnSp macro="">
      <xdr:nvCxnSpPr>
        <xdr:cNvPr id="374" name="直線コネクタ 373"/>
        <xdr:cNvCxnSpPr/>
      </xdr:nvCxnSpPr>
      <xdr:spPr>
        <a:xfrm>
          <a:off x="6972300" y="14667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50800</xdr:rowOff>
    </xdr:from>
    <xdr:ext cx="469900" cy="259080"/>
    <xdr:sp macro="" textlink="">
      <xdr:nvSpPr>
        <xdr:cNvPr id="375" name="n_1aveValue【公営住宅】&#10;一人当たり面積"/>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59055</xdr:rowOff>
    </xdr:from>
    <xdr:ext cx="466725" cy="259080"/>
    <xdr:sp macro="" textlink="">
      <xdr:nvSpPr>
        <xdr:cNvPr id="376" name="n_2aveValue【公営住宅】&#10;一人当たり面積"/>
        <xdr:cNvSpPr txBox="1"/>
      </xdr:nvSpPr>
      <xdr:spPr>
        <a:xfrm>
          <a:off x="8515350" y="14289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63500</xdr:rowOff>
    </xdr:from>
    <xdr:ext cx="466725" cy="255905"/>
    <xdr:sp macro="" textlink="">
      <xdr:nvSpPr>
        <xdr:cNvPr id="377" name="n_3aveValue【公営住宅】&#10;一人当たり面積"/>
        <xdr:cNvSpPr txBox="1"/>
      </xdr:nvSpPr>
      <xdr:spPr>
        <a:xfrm>
          <a:off x="7626350" y="14293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67945</xdr:rowOff>
    </xdr:from>
    <xdr:ext cx="466725" cy="258445"/>
    <xdr:sp macro="" textlink="">
      <xdr:nvSpPr>
        <xdr:cNvPr id="378" name="n_4aveValue【公営住宅】&#10;一人当たり面積"/>
        <xdr:cNvSpPr txBox="1"/>
      </xdr:nvSpPr>
      <xdr:spPr>
        <a:xfrm>
          <a:off x="6737350" y="142982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125095</xdr:rowOff>
    </xdr:from>
    <xdr:ext cx="469900" cy="258445"/>
    <xdr:sp macro="" textlink="">
      <xdr:nvSpPr>
        <xdr:cNvPr id="379" name="n_1mainValue【公営住宅】&#10;一人当たり面積"/>
        <xdr:cNvSpPr txBox="1"/>
      </xdr:nvSpPr>
      <xdr:spPr>
        <a:xfrm>
          <a:off x="9391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135890</xdr:rowOff>
    </xdr:from>
    <xdr:ext cx="466725" cy="259080"/>
    <xdr:sp macro="" textlink="">
      <xdr:nvSpPr>
        <xdr:cNvPr id="380" name="n_2mainValue【公営住宅】&#10;一人当たり面積"/>
        <xdr:cNvSpPr txBox="1"/>
      </xdr:nvSpPr>
      <xdr:spPr>
        <a:xfrm>
          <a:off x="8515350" y="14709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139065</xdr:rowOff>
    </xdr:from>
    <xdr:ext cx="466725" cy="259080"/>
    <xdr:sp macro="" textlink="">
      <xdr:nvSpPr>
        <xdr:cNvPr id="381" name="n_3mainValue【公営住宅】&#10;一人当たり面積"/>
        <xdr:cNvSpPr txBox="1"/>
      </xdr:nvSpPr>
      <xdr:spPr>
        <a:xfrm>
          <a:off x="7626350" y="14712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135890</xdr:rowOff>
    </xdr:from>
    <xdr:ext cx="466725" cy="259080"/>
    <xdr:sp macro="" textlink="">
      <xdr:nvSpPr>
        <xdr:cNvPr id="382" name="n_4mainValue【公営住宅】&#10;一人当たり面積"/>
        <xdr:cNvSpPr txBox="1"/>
      </xdr:nvSpPr>
      <xdr:spPr>
        <a:xfrm>
          <a:off x="6737350" y="14709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7" name="テキスト ボックス 406"/>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9" name="テキスト ボックス 408"/>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11" name="テキスト ボックス 410"/>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3" name="テキスト ボックス 412"/>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9" name="テキスト ボックス 418"/>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21" name="テキスト ボックス 420"/>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424" name="【認定こども園・幼稚園・保育所】&#10;有形固定資産減価償却率最小値テキスト"/>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1905</xdr:rowOff>
    </xdr:from>
    <xdr:ext cx="405130" cy="259080"/>
    <xdr:sp macro="" textlink="">
      <xdr:nvSpPr>
        <xdr:cNvPr id="426" name="【認定こども園・幼稚園・保育所】&#10;有形固定資産減価償却率最大値テキスト"/>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27" name="直線コネクタ 426"/>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2540</xdr:rowOff>
    </xdr:from>
    <xdr:ext cx="405130" cy="259080"/>
    <xdr:sp macro="" textlink="">
      <xdr:nvSpPr>
        <xdr:cNvPr id="428" name="【認定こども園・幼稚園・保育所】&#10;有形固定資産減価償却率平均値テキスト"/>
        <xdr:cNvSpPr txBox="1"/>
      </xdr:nvSpPr>
      <xdr:spPr>
        <a:xfrm>
          <a:off x="16357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151130</xdr:rowOff>
    </xdr:from>
    <xdr:to xmlns:xdr="http://schemas.openxmlformats.org/drawingml/2006/spreadsheetDrawing">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124460</xdr:rowOff>
    </xdr:from>
    <xdr:to xmlns:xdr="http://schemas.openxmlformats.org/drawingml/2006/spreadsheetDrawing">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101600</xdr:rowOff>
    </xdr:from>
    <xdr:to xmlns:xdr="http://schemas.openxmlformats.org/drawingml/2006/spreadsheetDrawing">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42545</xdr:rowOff>
    </xdr:from>
    <xdr:to xmlns:xdr="http://schemas.openxmlformats.org/drawingml/2006/spreadsheetDrawing">
      <xdr:col>85</xdr:col>
      <xdr:colOff>177800</xdr:colOff>
      <xdr:row>40</xdr:row>
      <xdr:rowOff>144145</xdr:rowOff>
    </xdr:to>
    <xdr:sp macro="" textlink="">
      <xdr:nvSpPr>
        <xdr:cNvPr id="439" name="楕円 438"/>
        <xdr:cNvSpPr/>
      </xdr:nvSpPr>
      <xdr:spPr>
        <a:xfrm>
          <a:off x="16268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20955</xdr:rowOff>
    </xdr:from>
    <xdr:ext cx="405130" cy="255905"/>
    <xdr:sp macro="" textlink="">
      <xdr:nvSpPr>
        <xdr:cNvPr id="440" name="【認定こども園・幼稚園・保育所】&#10;有形固定資産減価償却率該当値テキスト"/>
        <xdr:cNvSpPr txBox="1"/>
      </xdr:nvSpPr>
      <xdr:spPr>
        <a:xfrm>
          <a:off x="16357600" y="68789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12065</xdr:rowOff>
    </xdr:from>
    <xdr:to xmlns:xdr="http://schemas.openxmlformats.org/drawingml/2006/spreadsheetDrawing">
      <xdr:col>81</xdr:col>
      <xdr:colOff>101600</xdr:colOff>
      <xdr:row>40</xdr:row>
      <xdr:rowOff>113665</xdr:rowOff>
    </xdr:to>
    <xdr:sp macro="" textlink="">
      <xdr:nvSpPr>
        <xdr:cNvPr id="441" name="楕円 440"/>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63500</xdr:rowOff>
    </xdr:from>
    <xdr:to xmlns:xdr="http://schemas.openxmlformats.org/drawingml/2006/spreadsheetDrawing">
      <xdr:col>85</xdr:col>
      <xdr:colOff>127000</xdr:colOff>
      <xdr:row>40</xdr:row>
      <xdr:rowOff>93345</xdr:rowOff>
    </xdr:to>
    <xdr:cxnSp macro="">
      <xdr:nvCxnSpPr>
        <xdr:cNvPr id="442" name="直線コネクタ 441"/>
        <xdr:cNvCxnSpPr/>
      </xdr:nvCxnSpPr>
      <xdr:spPr>
        <a:xfrm>
          <a:off x="15481300" y="69215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153035</xdr:rowOff>
    </xdr:from>
    <xdr:to xmlns:xdr="http://schemas.openxmlformats.org/drawingml/2006/spreadsheetDrawing">
      <xdr:col>76</xdr:col>
      <xdr:colOff>165100</xdr:colOff>
      <xdr:row>40</xdr:row>
      <xdr:rowOff>83185</xdr:rowOff>
    </xdr:to>
    <xdr:sp macro="" textlink="">
      <xdr:nvSpPr>
        <xdr:cNvPr id="443" name="楕円 442"/>
        <xdr:cNvSpPr/>
      </xdr:nvSpPr>
      <xdr:spPr>
        <a:xfrm>
          <a:off x="14541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32385</xdr:rowOff>
    </xdr:from>
    <xdr:to xmlns:xdr="http://schemas.openxmlformats.org/drawingml/2006/spreadsheetDrawing">
      <xdr:col>81</xdr:col>
      <xdr:colOff>50800</xdr:colOff>
      <xdr:row>40</xdr:row>
      <xdr:rowOff>63500</xdr:rowOff>
    </xdr:to>
    <xdr:cxnSp macro="">
      <xdr:nvCxnSpPr>
        <xdr:cNvPr id="444" name="直線コネクタ 443"/>
        <xdr:cNvCxnSpPr/>
      </xdr:nvCxnSpPr>
      <xdr:spPr>
        <a:xfrm>
          <a:off x="14592300" y="68903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151130</xdr:rowOff>
    </xdr:from>
    <xdr:to xmlns:xdr="http://schemas.openxmlformats.org/drawingml/2006/spreadsheetDrawing">
      <xdr:col>72</xdr:col>
      <xdr:colOff>38100</xdr:colOff>
      <xdr:row>40</xdr:row>
      <xdr:rowOff>81280</xdr:rowOff>
    </xdr:to>
    <xdr:sp macro="" textlink="">
      <xdr:nvSpPr>
        <xdr:cNvPr id="445" name="楕円 444"/>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30480</xdr:rowOff>
    </xdr:from>
    <xdr:to xmlns:xdr="http://schemas.openxmlformats.org/drawingml/2006/spreadsheetDrawing">
      <xdr:col>76</xdr:col>
      <xdr:colOff>114300</xdr:colOff>
      <xdr:row>40</xdr:row>
      <xdr:rowOff>32385</xdr:rowOff>
    </xdr:to>
    <xdr:cxnSp macro="">
      <xdr:nvCxnSpPr>
        <xdr:cNvPr id="446" name="直線コネクタ 445"/>
        <xdr:cNvCxnSpPr/>
      </xdr:nvCxnSpPr>
      <xdr:spPr>
        <a:xfrm>
          <a:off x="13703300" y="68884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116840</xdr:rowOff>
    </xdr:from>
    <xdr:to xmlns:xdr="http://schemas.openxmlformats.org/drawingml/2006/spreadsheetDrawing">
      <xdr:col>67</xdr:col>
      <xdr:colOff>101600</xdr:colOff>
      <xdr:row>40</xdr:row>
      <xdr:rowOff>46990</xdr:rowOff>
    </xdr:to>
    <xdr:sp macro="" textlink="">
      <xdr:nvSpPr>
        <xdr:cNvPr id="447" name="楕円 446"/>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167640</xdr:rowOff>
    </xdr:from>
    <xdr:to xmlns:xdr="http://schemas.openxmlformats.org/drawingml/2006/spreadsheetDrawing">
      <xdr:col>71</xdr:col>
      <xdr:colOff>177800</xdr:colOff>
      <xdr:row>40</xdr:row>
      <xdr:rowOff>30480</xdr:rowOff>
    </xdr:to>
    <xdr:cxnSp macro="">
      <xdr:nvCxnSpPr>
        <xdr:cNvPr id="448" name="直線コネクタ 447"/>
        <xdr:cNvCxnSpPr/>
      </xdr:nvCxnSpPr>
      <xdr:spPr>
        <a:xfrm>
          <a:off x="12814300" y="6854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71120</xdr:rowOff>
    </xdr:from>
    <xdr:ext cx="405130" cy="259080"/>
    <xdr:sp macro="" textlink="">
      <xdr:nvSpPr>
        <xdr:cNvPr id="449" name="n_1aveValue【認定こども園・幼稚園・保育所】&#10;有形固定資産減価償却率"/>
        <xdr:cNvSpPr txBox="1"/>
      </xdr:nvSpPr>
      <xdr:spPr>
        <a:xfrm>
          <a:off x="15266035"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61595</xdr:rowOff>
    </xdr:from>
    <xdr:ext cx="401955" cy="259080"/>
    <xdr:sp macro="" textlink="">
      <xdr:nvSpPr>
        <xdr:cNvPr id="450" name="n_2aveValue【認定こども園・幼稚園・保育所】&#10;有形固定資産減価償却率"/>
        <xdr:cNvSpPr txBox="1"/>
      </xdr:nvSpPr>
      <xdr:spPr>
        <a:xfrm>
          <a:off x="14389735" y="6062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48260</xdr:rowOff>
    </xdr:from>
    <xdr:ext cx="401955" cy="259080"/>
    <xdr:sp macro="" textlink="">
      <xdr:nvSpPr>
        <xdr:cNvPr id="451" name="n_3aveValue【認定こども園・幼稚園・保育所】&#10;有形固定資産減価償却率"/>
        <xdr:cNvSpPr txBox="1"/>
      </xdr:nvSpPr>
      <xdr:spPr>
        <a:xfrm>
          <a:off x="13500735" y="6049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74930</xdr:rowOff>
    </xdr:from>
    <xdr:ext cx="401955" cy="255905"/>
    <xdr:sp macro="" textlink="">
      <xdr:nvSpPr>
        <xdr:cNvPr id="452" name="n_4aveValue【認定こども園・幼稚園・保育所】&#10;有形固定資産減価償却率"/>
        <xdr:cNvSpPr txBox="1"/>
      </xdr:nvSpPr>
      <xdr:spPr>
        <a:xfrm>
          <a:off x="12611735" y="6075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104775</xdr:rowOff>
    </xdr:from>
    <xdr:ext cx="405130" cy="259080"/>
    <xdr:sp macro="" textlink="">
      <xdr:nvSpPr>
        <xdr:cNvPr id="453" name="n_1mainValue【認定こども園・幼稚園・保育所】&#10;有形固定資産減価償却率"/>
        <xdr:cNvSpPr txBox="1"/>
      </xdr:nvSpPr>
      <xdr:spPr>
        <a:xfrm>
          <a:off x="15266035" y="696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74930</xdr:rowOff>
    </xdr:from>
    <xdr:ext cx="401955" cy="255905"/>
    <xdr:sp macro="" textlink="">
      <xdr:nvSpPr>
        <xdr:cNvPr id="454" name="n_2mainValue【認定こども園・幼稚園・保育所】&#10;有形固定資産減価償却率"/>
        <xdr:cNvSpPr txBox="1"/>
      </xdr:nvSpPr>
      <xdr:spPr>
        <a:xfrm>
          <a:off x="14389735" y="69329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72390</xdr:rowOff>
    </xdr:from>
    <xdr:ext cx="401955" cy="259080"/>
    <xdr:sp macro="" textlink="">
      <xdr:nvSpPr>
        <xdr:cNvPr id="455" name="n_3mainValue【認定こども園・幼稚園・保育所】&#10;有形固定資産減価償却率"/>
        <xdr:cNvSpPr txBox="1"/>
      </xdr:nvSpPr>
      <xdr:spPr>
        <a:xfrm>
          <a:off x="13500735" y="6930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38100</xdr:rowOff>
    </xdr:from>
    <xdr:ext cx="401955" cy="259080"/>
    <xdr:sp macro="" textlink="">
      <xdr:nvSpPr>
        <xdr:cNvPr id="456" name="n_4mainValue【認定こども園・幼稚園・保育所】&#10;有形固定資産減価償却率"/>
        <xdr:cNvSpPr txBox="1"/>
      </xdr:nvSpPr>
      <xdr:spPr>
        <a:xfrm>
          <a:off x="12611735" y="68961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5" name="テキスト ボックス 464"/>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185" cy="259080"/>
    <xdr:sp macro="" textlink="">
      <xdr:nvSpPr>
        <xdr:cNvPr id="468" name="テキスト ボックス 467"/>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185" cy="255905"/>
    <xdr:sp macro="" textlink="">
      <xdr:nvSpPr>
        <xdr:cNvPr id="470" name="テキスト ボックス 469"/>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185" cy="259080"/>
    <xdr:sp macro="" textlink="">
      <xdr:nvSpPr>
        <xdr:cNvPr id="472" name="テキスト ボックス 471"/>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185" cy="259080"/>
    <xdr:sp macro="" textlink="">
      <xdr:nvSpPr>
        <xdr:cNvPr id="474" name="テキスト ボックス 473"/>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185" cy="255905"/>
    <xdr:sp macro="" textlink="">
      <xdr:nvSpPr>
        <xdr:cNvPr id="476" name="テキスト ボックス 475"/>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8" name="テキスト ボックス 477"/>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135255</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5905"/>
    <xdr:sp macro="" textlink="">
      <xdr:nvSpPr>
        <xdr:cNvPr id="481" name="【認定こども園・幼稚園・保育所】&#10;一人当たり面積最小値テキスト"/>
        <xdr:cNvSpPr txBox="1"/>
      </xdr:nvSpPr>
      <xdr:spPr>
        <a:xfrm>
          <a:off x="22199600" y="72186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81915</xdr:rowOff>
    </xdr:from>
    <xdr:ext cx="469900" cy="259080"/>
    <xdr:sp macro="" textlink="">
      <xdr:nvSpPr>
        <xdr:cNvPr id="483" name="【認定こども園・幼稚園・保育所】&#10;一人当たり面積最大値テキスト"/>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135255</xdr:rowOff>
    </xdr:from>
    <xdr:to xmlns:xdr="http://schemas.openxmlformats.org/drawingml/2006/spreadsheetDrawing">
      <xdr:col>116</xdr:col>
      <xdr:colOff>152400</xdr:colOff>
      <xdr:row>34</xdr:row>
      <xdr:rowOff>135255</xdr:rowOff>
    </xdr:to>
    <xdr:cxnSp macro="">
      <xdr:nvCxnSpPr>
        <xdr:cNvPr id="484" name="直線コネクタ 483"/>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139700</xdr:rowOff>
    </xdr:from>
    <xdr:ext cx="469900" cy="259080"/>
    <xdr:sp macro="" textlink="">
      <xdr:nvSpPr>
        <xdr:cNvPr id="485" name="【認定こども園・幼稚園・保育所】&#10;一人当たり面積平均値テキスト"/>
        <xdr:cNvSpPr txBox="1"/>
      </xdr:nvSpPr>
      <xdr:spPr>
        <a:xfrm>
          <a:off x="22199600" y="665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116840</xdr:rowOff>
    </xdr:from>
    <xdr:to xmlns:xdr="http://schemas.openxmlformats.org/drawingml/2006/spreadsheetDrawing">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126365</xdr:rowOff>
    </xdr:from>
    <xdr:to xmlns:xdr="http://schemas.openxmlformats.org/drawingml/2006/spreadsheetDrawing">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147320</xdr:rowOff>
    </xdr:from>
    <xdr:to xmlns:xdr="http://schemas.openxmlformats.org/drawingml/2006/spreadsheetDrawing">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154940</xdr:rowOff>
    </xdr:from>
    <xdr:to xmlns:xdr="http://schemas.openxmlformats.org/drawingml/2006/spreadsheetDrawing">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153035</xdr:rowOff>
    </xdr:from>
    <xdr:to xmlns:xdr="http://schemas.openxmlformats.org/drawingml/2006/spreadsheetDrawing">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50165</xdr:rowOff>
    </xdr:from>
    <xdr:to xmlns:xdr="http://schemas.openxmlformats.org/drawingml/2006/spreadsheetDrawing">
      <xdr:col>116</xdr:col>
      <xdr:colOff>114300</xdr:colOff>
      <xdr:row>41</xdr:row>
      <xdr:rowOff>151765</xdr:rowOff>
    </xdr:to>
    <xdr:sp macro="" textlink="">
      <xdr:nvSpPr>
        <xdr:cNvPr id="496" name="楕円 495"/>
        <xdr:cNvSpPr/>
      </xdr:nvSpPr>
      <xdr:spPr>
        <a:xfrm>
          <a:off x="22110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136525</xdr:rowOff>
    </xdr:from>
    <xdr:ext cx="469900" cy="258445"/>
    <xdr:sp macro="" textlink="">
      <xdr:nvSpPr>
        <xdr:cNvPr id="497" name="【認定こども園・幼稚園・保育所】&#10;一人当たり面積該当値テキスト"/>
        <xdr:cNvSpPr txBox="1"/>
      </xdr:nvSpPr>
      <xdr:spPr>
        <a:xfrm>
          <a:off x="22199600" y="6994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52070</xdr:rowOff>
    </xdr:from>
    <xdr:to xmlns:xdr="http://schemas.openxmlformats.org/drawingml/2006/spreadsheetDrawing">
      <xdr:col>112</xdr:col>
      <xdr:colOff>38100</xdr:colOff>
      <xdr:row>41</xdr:row>
      <xdr:rowOff>153670</xdr:rowOff>
    </xdr:to>
    <xdr:sp macro="" textlink="">
      <xdr:nvSpPr>
        <xdr:cNvPr id="498" name="楕円 497"/>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100965</xdr:rowOff>
    </xdr:from>
    <xdr:to xmlns:xdr="http://schemas.openxmlformats.org/drawingml/2006/spreadsheetDrawing">
      <xdr:col>116</xdr:col>
      <xdr:colOff>63500</xdr:colOff>
      <xdr:row>41</xdr:row>
      <xdr:rowOff>102870</xdr:rowOff>
    </xdr:to>
    <xdr:cxnSp macro="">
      <xdr:nvCxnSpPr>
        <xdr:cNvPr id="499" name="直線コネクタ 498"/>
        <xdr:cNvCxnSpPr/>
      </xdr:nvCxnSpPr>
      <xdr:spPr>
        <a:xfrm flipV="1">
          <a:off x="21323300" y="71304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50165</xdr:rowOff>
    </xdr:from>
    <xdr:to xmlns:xdr="http://schemas.openxmlformats.org/drawingml/2006/spreadsheetDrawing">
      <xdr:col>107</xdr:col>
      <xdr:colOff>101600</xdr:colOff>
      <xdr:row>41</xdr:row>
      <xdr:rowOff>151765</xdr:rowOff>
    </xdr:to>
    <xdr:sp macro="" textlink="">
      <xdr:nvSpPr>
        <xdr:cNvPr id="500" name="楕円 499"/>
        <xdr:cNvSpPr/>
      </xdr:nvSpPr>
      <xdr:spPr>
        <a:xfrm>
          <a:off x="20383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100965</xdr:rowOff>
    </xdr:from>
    <xdr:to xmlns:xdr="http://schemas.openxmlformats.org/drawingml/2006/spreadsheetDrawing">
      <xdr:col>111</xdr:col>
      <xdr:colOff>177800</xdr:colOff>
      <xdr:row>41</xdr:row>
      <xdr:rowOff>102870</xdr:rowOff>
    </xdr:to>
    <xdr:cxnSp macro="">
      <xdr:nvCxnSpPr>
        <xdr:cNvPr id="501" name="直線コネクタ 500"/>
        <xdr:cNvCxnSpPr/>
      </xdr:nvCxnSpPr>
      <xdr:spPr>
        <a:xfrm>
          <a:off x="20434300" y="71304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4445</xdr:rowOff>
    </xdr:from>
    <xdr:to xmlns:xdr="http://schemas.openxmlformats.org/drawingml/2006/spreadsheetDrawing">
      <xdr:col>102</xdr:col>
      <xdr:colOff>165100</xdr:colOff>
      <xdr:row>41</xdr:row>
      <xdr:rowOff>106045</xdr:rowOff>
    </xdr:to>
    <xdr:sp macro="" textlink="">
      <xdr:nvSpPr>
        <xdr:cNvPr id="502" name="楕円 501"/>
        <xdr:cNvSpPr/>
      </xdr:nvSpPr>
      <xdr:spPr>
        <a:xfrm>
          <a:off x="19494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55245</xdr:rowOff>
    </xdr:from>
    <xdr:to xmlns:xdr="http://schemas.openxmlformats.org/drawingml/2006/spreadsheetDrawing">
      <xdr:col>107</xdr:col>
      <xdr:colOff>50800</xdr:colOff>
      <xdr:row>41</xdr:row>
      <xdr:rowOff>100965</xdr:rowOff>
    </xdr:to>
    <xdr:cxnSp macro="">
      <xdr:nvCxnSpPr>
        <xdr:cNvPr id="503" name="直線コネクタ 502"/>
        <xdr:cNvCxnSpPr/>
      </xdr:nvCxnSpPr>
      <xdr:spPr>
        <a:xfrm>
          <a:off x="19545300" y="70846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12065</xdr:rowOff>
    </xdr:from>
    <xdr:to xmlns:xdr="http://schemas.openxmlformats.org/drawingml/2006/spreadsheetDrawing">
      <xdr:col>98</xdr:col>
      <xdr:colOff>38100</xdr:colOff>
      <xdr:row>41</xdr:row>
      <xdr:rowOff>113665</xdr:rowOff>
    </xdr:to>
    <xdr:sp macro="" textlink="">
      <xdr:nvSpPr>
        <xdr:cNvPr id="504" name="楕円 503"/>
        <xdr:cNvSpPr/>
      </xdr:nvSpPr>
      <xdr:spPr>
        <a:xfrm>
          <a:off x="18605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55245</xdr:rowOff>
    </xdr:from>
    <xdr:to xmlns:xdr="http://schemas.openxmlformats.org/drawingml/2006/spreadsheetDrawing">
      <xdr:col>102</xdr:col>
      <xdr:colOff>114300</xdr:colOff>
      <xdr:row>41</xdr:row>
      <xdr:rowOff>63500</xdr:rowOff>
    </xdr:to>
    <xdr:cxnSp macro="">
      <xdr:nvCxnSpPr>
        <xdr:cNvPr id="505" name="直線コネクタ 504"/>
        <xdr:cNvCxnSpPr/>
      </xdr:nvCxnSpPr>
      <xdr:spPr>
        <a:xfrm flipV="1">
          <a:off x="18656300" y="70846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73025</xdr:rowOff>
    </xdr:from>
    <xdr:ext cx="469900" cy="259080"/>
    <xdr:sp macro="" textlink="">
      <xdr:nvSpPr>
        <xdr:cNvPr id="506" name="n_1aveValue【認定こども園・幼稚園・保育所】&#10;一人当たり面積"/>
        <xdr:cNvSpPr txBox="1"/>
      </xdr:nvSpPr>
      <xdr:spPr>
        <a:xfrm>
          <a:off x="2107565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93980</xdr:rowOff>
    </xdr:from>
    <xdr:ext cx="466725" cy="259080"/>
    <xdr:sp macro="" textlink="">
      <xdr:nvSpPr>
        <xdr:cNvPr id="507" name="n_2aveValue【認定こども園・幼稚園・保育所】&#10;一人当たり面積"/>
        <xdr:cNvSpPr txBox="1"/>
      </xdr:nvSpPr>
      <xdr:spPr>
        <a:xfrm>
          <a:off x="20199350" y="6609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101600</xdr:rowOff>
    </xdr:from>
    <xdr:ext cx="466725" cy="259080"/>
    <xdr:sp macro="" textlink="">
      <xdr:nvSpPr>
        <xdr:cNvPr id="508" name="n_3aveValue【認定こども園・幼稚園・保育所】&#10;一人当たり面積"/>
        <xdr:cNvSpPr txBox="1"/>
      </xdr:nvSpPr>
      <xdr:spPr>
        <a:xfrm>
          <a:off x="19310350" y="6616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99695</xdr:rowOff>
    </xdr:from>
    <xdr:ext cx="466725" cy="255905"/>
    <xdr:sp macro="" textlink="">
      <xdr:nvSpPr>
        <xdr:cNvPr id="509" name="n_4aveValue【認定こども園・幼稚園・保育所】&#10;一人当たり面積"/>
        <xdr:cNvSpPr txBox="1"/>
      </xdr:nvSpPr>
      <xdr:spPr>
        <a:xfrm>
          <a:off x="18421350" y="6614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144780</xdr:rowOff>
    </xdr:from>
    <xdr:ext cx="469900" cy="255905"/>
    <xdr:sp macro="" textlink="">
      <xdr:nvSpPr>
        <xdr:cNvPr id="510" name="n_1mainValue【認定こども園・幼稚園・保育所】&#10;一人当たり面積"/>
        <xdr:cNvSpPr txBox="1"/>
      </xdr:nvSpPr>
      <xdr:spPr>
        <a:xfrm>
          <a:off x="21075650" y="71742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143510</xdr:rowOff>
    </xdr:from>
    <xdr:ext cx="466725" cy="255905"/>
    <xdr:sp macro="" textlink="">
      <xdr:nvSpPr>
        <xdr:cNvPr id="511" name="n_2mainValue【認定こども園・幼稚園・保育所】&#10;一人当たり面積"/>
        <xdr:cNvSpPr txBox="1"/>
      </xdr:nvSpPr>
      <xdr:spPr>
        <a:xfrm>
          <a:off x="20199350" y="71729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97790</xdr:rowOff>
    </xdr:from>
    <xdr:ext cx="466725" cy="255905"/>
    <xdr:sp macro="" textlink="">
      <xdr:nvSpPr>
        <xdr:cNvPr id="512" name="n_3mainValue【認定こども園・幼稚園・保育所】&#10;一人当たり面積"/>
        <xdr:cNvSpPr txBox="1"/>
      </xdr:nvSpPr>
      <xdr:spPr>
        <a:xfrm>
          <a:off x="19310350" y="7127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104775</xdr:rowOff>
    </xdr:from>
    <xdr:ext cx="466725" cy="259080"/>
    <xdr:sp macro="" textlink="">
      <xdr:nvSpPr>
        <xdr:cNvPr id="513" name="n_4mainValue【認定こども園・幼稚園・保育所】&#10;一人当たり面積"/>
        <xdr:cNvSpPr txBox="1"/>
      </xdr:nvSpPr>
      <xdr:spPr>
        <a:xfrm>
          <a:off x="18421350" y="713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2" name="テキスト ボックス 52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4" name="テキスト ボックス 523"/>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185" cy="259080"/>
    <xdr:sp macro="" textlink="">
      <xdr:nvSpPr>
        <xdr:cNvPr id="526" name="テキスト ボックス 525"/>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30" name="テキスト ボックス 529"/>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915" cy="255905"/>
    <xdr:sp macro="" textlink="">
      <xdr:nvSpPr>
        <xdr:cNvPr id="536" name="テキスト ボックス 535"/>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120650</xdr:rowOff>
    </xdr:from>
    <xdr:to xmlns:xdr="http://schemas.openxmlformats.org/drawingml/2006/spreadsheetDrawing">
      <xdr:col>85</xdr:col>
      <xdr:colOff>126365</xdr:colOff>
      <xdr:row>63</xdr:row>
      <xdr:rowOff>7620</xdr:rowOff>
    </xdr:to>
    <xdr:cxnSp macro="">
      <xdr:nvCxnSpPr>
        <xdr:cNvPr id="538" name="直線コネクタ 537"/>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11430</xdr:rowOff>
    </xdr:from>
    <xdr:ext cx="405130" cy="259080"/>
    <xdr:sp macro="" textlink="">
      <xdr:nvSpPr>
        <xdr:cNvPr id="539" name="【学校施設】&#10;有形固定資産減価償却率最小値テキスト"/>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7620</xdr:rowOff>
    </xdr:from>
    <xdr:to xmlns:xdr="http://schemas.openxmlformats.org/drawingml/2006/spreadsheetDrawing">
      <xdr:col>86</xdr:col>
      <xdr:colOff>25400</xdr:colOff>
      <xdr:row>63</xdr:row>
      <xdr:rowOff>7620</xdr:rowOff>
    </xdr:to>
    <xdr:cxnSp macro="">
      <xdr:nvCxnSpPr>
        <xdr:cNvPr id="540" name="直線コネクタ 539"/>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66675</xdr:rowOff>
    </xdr:from>
    <xdr:ext cx="405130" cy="255905"/>
    <xdr:sp macro="" textlink="">
      <xdr:nvSpPr>
        <xdr:cNvPr id="541" name="【学校施設】&#10;有形固定資産減価償却率最大値テキスト"/>
        <xdr:cNvSpPr txBox="1"/>
      </xdr:nvSpPr>
      <xdr:spPr>
        <a:xfrm>
          <a:off x="16357600" y="94964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120650</xdr:rowOff>
    </xdr:from>
    <xdr:to xmlns:xdr="http://schemas.openxmlformats.org/drawingml/2006/spreadsheetDrawing">
      <xdr:col>86</xdr:col>
      <xdr:colOff>25400</xdr:colOff>
      <xdr:row>56</xdr:row>
      <xdr:rowOff>120650</xdr:rowOff>
    </xdr:to>
    <xdr:cxnSp macro="">
      <xdr:nvCxnSpPr>
        <xdr:cNvPr id="542" name="直線コネクタ 541"/>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76835</xdr:rowOff>
    </xdr:from>
    <xdr:ext cx="405130" cy="255905"/>
    <xdr:sp macro="" textlink="">
      <xdr:nvSpPr>
        <xdr:cNvPr id="543" name="【学校施設】&#10;有形固定資産減価償却率平均値テキスト"/>
        <xdr:cNvSpPr txBox="1"/>
      </xdr:nvSpPr>
      <xdr:spPr>
        <a:xfrm>
          <a:off x="16357600" y="101923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53975</xdr:rowOff>
    </xdr:from>
    <xdr:to xmlns:xdr="http://schemas.openxmlformats.org/drawingml/2006/spreadsheetDrawing">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166370</xdr:rowOff>
    </xdr:from>
    <xdr:to xmlns:xdr="http://schemas.openxmlformats.org/drawingml/2006/spreadsheetDrawing">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160655</xdr:rowOff>
    </xdr:from>
    <xdr:to xmlns:xdr="http://schemas.openxmlformats.org/drawingml/2006/spreadsheetDrawing">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162560</xdr:rowOff>
    </xdr:from>
    <xdr:to xmlns:xdr="http://schemas.openxmlformats.org/drawingml/2006/spreadsheetDrawing">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9" name="テキスト ボックス 548"/>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50" name="テキスト ボックス 549"/>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51" name="テキスト ボックス 550"/>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52" name="テキスト ボックス 551"/>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3" name="テキスト ボックス 552"/>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111125</xdr:rowOff>
    </xdr:from>
    <xdr:to xmlns:xdr="http://schemas.openxmlformats.org/drawingml/2006/spreadsheetDrawing">
      <xdr:col>85</xdr:col>
      <xdr:colOff>177800</xdr:colOff>
      <xdr:row>62</xdr:row>
      <xdr:rowOff>41275</xdr:rowOff>
    </xdr:to>
    <xdr:sp macro="" textlink="">
      <xdr:nvSpPr>
        <xdr:cNvPr id="554" name="楕円 553"/>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89535</xdr:rowOff>
    </xdr:from>
    <xdr:ext cx="405130" cy="255905"/>
    <xdr:sp macro="" textlink="">
      <xdr:nvSpPr>
        <xdr:cNvPr id="555" name="【学校施設】&#10;有形固定資産減価償却率該当値テキスト"/>
        <xdr:cNvSpPr txBox="1"/>
      </xdr:nvSpPr>
      <xdr:spPr>
        <a:xfrm>
          <a:off x="16357600" y="105479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78740</xdr:rowOff>
    </xdr:from>
    <xdr:to xmlns:xdr="http://schemas.openxmlformats.org/drawingml/2006/spreadsheetDrawing">
      <xdr:col>81</xdr:col>
      <xdr:colOff>101600</xdr:colOff>
      <xdr:row>62</xdr:row>
      <xdr:rowOff>8890</xdr:rowOff>
    </xdr:to>
    <xdr:sp macro="" textlink="">
      <xdr:nvSpPr>
        <xdr:cNvPr id="556" name="楕円 555"/>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129540</xdr:rowOff>
    </xdr:from>
    <xdr:to xmlns:xdr="http://schemas.openxmlformats.org/drawingml/2006/spreadsheetDrawing">
      <xdr:col>85</xdr:col>
      <xdr:colOff>127000</xdr:colOff>
      <xdr:row>61</xdr:row>
      <xdr:rowOff>161925</xdr:rowOff>
    </xdr:to>
    <xdr:cxnSp macro="">
      <xdr:nvCxnSpPr>
        <xdr:cNvPr id="557" name="直線コネクタ 556"/>
        <xdr:cNvCxnSpPr/>
      </xdr:nvCxnSpPr>
      <xdr:spPr>
        <a:xfrm>
          <a:off x="15481300" y="105879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61595</xdr:rowOff>
    </xdr:from>
    <xdr:to xmlns:xdr="http://schemas.openxmlformats.org/drawingml/2006/spreadsheetDrawing">
      <xdr:col>76</xdr:col>
      <xdr:colOff>165100</xdr:colOff>
      <xdr:row>61</xdr:row>
      <xdr:rowOff>163195</xdr:rowOff>
    </xdr:to>
    <xdr:sp macro="" textlink="">
      <xdr:nvSpPr>
        <xdr:cNvPr id="558" name="楕円 557"/>
        <xdr:cNvSpPr/>
      </xdr:nvSpPr>
      <xdr:spPr>
        <a:xfrm>
          <a:off x="14541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112395</xdr:rowOff>
    </xdr:from>
    <xdr:to xmlns:xdr="http://schemas.openxmlformats.org/drawingml/2006/spreadsheetDrawing">
      <xdr:col>81</xdr:col>
      <xdr:colOff>50800</xdr:colOff>
      <xdr:row>61</xdr:row>
      <xdr:rowOff>129540</xdr:rowOff>
    </xdr:to>
    <xdr:cxnSp macro="">
      <xdr:nvCxnSpPr>
        <xdr:cNvPr id="559" name="直線コネクタ 558"/>
        <xdr:cNvCxnSpPr/>
      </xdr:nvCxnSpPr>
      <xdr:spPr>
        <a:xfrm>
          <a:off x="14592300" y="105708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42545</xdr:rowOff>
    </xdr:from>
    <xdr:to xmlns:xdr="http://schemas.openxmlformats.org/drawingml/2006/spreadsheetDrawing">
      <xdr:col>72</xdr:col>
      <xdr:colOff>38100</xdr:colOff>
      <xdr:row>61</xdr:row>
      <xdr:rowOff>144145</xdr:rowOff>
    </xdr:to>
    <xdr:sp macro="" textlink="">
      <xdr:nvSpPr>
        <xdr:cNvPr id="560" name="楕円 559"/>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93345</xdr:rowOff>
    </xdr:from>
    <xdr:to xmlns:xdr="http://schemas.openxmlformats.org/drawingml/2006/spreadsheetDrawing">
      <xdr:col>76</xdr:col>
      <xdr:colOff>114300</xdr:colOff>
      <xdr:row>61</xdr:row>
      <xdr:rowOff>112395</xdr:rowOff>
    </xdr:to>
    <xdr:cxnSp macro="">
      <xdr:nvCxnSpPr>
        <xdr:cNvPr id="561" name="直線コネクタ 560"/>
        <xdr:cNvCxnSpPr/>
      </xdr:nvCxnSpPr>
      <xdr:spPr>
        <a:xfrm>
          <a:off x="13703300" y="105517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12065</xdr:rowOff>
    </xdr:from>
    <xdr:to xmlns:xdr="http://schemas.openxmlformats.org/drawingml/2006/spreadsheetDrawing">
      <xdr:col>67</xdr:col>
      <xdr:colOff>101600</xdr:colOff>
      <xdr:row>61</xdr:row>
      <xdr:rowOff>113665</xdr:rowOff>
    </xdr:to>
    <xdr:sp macro="" textlink="">
      <xdr:nvSpPr>
        <xdr:cNvPr id="562" name="楕円 561"/>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63500</xdr:rowOff>
    </xdr:from>
    <xdr:to xmlns:xdr="http://schemas.openxmlformats.org/drawingml/2006/spreadsheetDrawing">
      <xdr:col>71</xdr:col>
      <xdr:colOff>177800</xdr:colOff>
      <xdr:row>61</xdr:row>
      <xdr:rowOff>93345</xdr:rowOff>
    </xdr:to>
    <xdr:cxnSp macro="">
      <xdr:nvCxnSpPr>
        <xdr:cNvPr id="563" name="直線コネクタ 562"/>
        <xdr:cNvCxnSpPr/>
      </xdr:nvCxnSpPr>
      <xdr:spPr>
        <a:xfrm>
          <a:off x="12814300" y="105219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564"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113030</xdr:rowOff>
    </xdr:from>
    <xdr:ext cx="401955" cy="259080"/>
    <xdr:sp macro="" textlink="">
      <xdr:nvSpPr>
        <xdr:cNvPr id="565" name="n_2aveValue【学校施設】&#10;有形固定資産減価償却率"/>
        <xdr:cNvSpPr txBox="1"/>
      </xdr:nvSpPr>
      <xdr:spPr>
        <a:xfrm>
          <a:off x="14389735" y="10057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107315</xdr:rowOff>
    </xdr:from>
    <xdr:ext cx="401955" cy="259080"/>
    <xdr:sp macro="" textlink="">
      <xdr:nvSpPr>
        <xdr:cNvPr id="566" name="n_3aveValue【学校施設】&#10;有形固定資産減価償却率"/>
        <xdr:cNvSpPr txBox="1"/>
      </xdr:nvSpPr>
      <xdr:spPr>
        <a:xfrm>
          <a:off x="13500735" y="100514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109220</xdr:rowOff>
    </xdr:from>
    <xdr:ext cx="401955" cy="255905"/>
    <xdr:sp macro="" textlink="">
      <xdr:nvSpPr>
        <xdr:cNvPr id="567" name="n_4aveValue【学校施設】&#10;有形固定資産減価償却率"/>
        <xdr:cNvSpPr txBox="1"/>
      </xdr:nvSpPr>
      <xdr:spPr>
        <a:xfrm>
          <a:off x="12611735" y="10053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0</xdr:rowOff>
    </xdr:from>
    <xdr:ext cx="405130" cy="259080"/>
    <xdr:sp macro="" textlink="">
      <xdr:nvSpPr>
        <xdr:cNvPr id="568" name="n_1mainValue【学校施設】&#10;有形固定資産減価償却率"/>
        <xdr:cNvSpPr txBox="1"/>
      </xdr:nvSpPr>
      <xdr:spPr>
        <a:xfrm>
          <a:off x="15266035" y="1062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154940</xdr:rowOff>
    </xdr:from>
    <xdr:ext cx="401955" cy="255905"/>
    <xdr:sp macro="" textlink="">
      <xdr:nvSpPr>
        <xdr:cNvPr id="569" name="n_2mainValue【学校施設】&#10;有形固定資産減価償却率"/>
        <xdr:cNvSpPr txBox="1"/>
      </xdr:nvSpPr>
      <xdr:spPr>
        <a:xfrm>
          <a:off x="14389735" y="106133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135255</xdr:rowOff>
    </xdr:from>
    <xdr:ext cx="401955" cy="255905"/>
    <xdr:sp macro="" textlink="">
      <xdr:nvSpPr>
        <xdr:cNvPr id="570" name="n_3mainValue【学校施設】&#10;有形固定資産減価償却率"/>
        <xdr:cNvSpPr txBox="1"/>
      </xdr:nvSpPr>
      <xdr:spPr>
        <a:xfrm>
          <a:off x="13500735" y="105937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104775</xdr:rowOff>
    </xdr:from>
    <xdr:ext cx="401955" cy="259080"/>
    <xdr:sp macro="" textlink="">
      <xdr:nvSpPr>
        <xdr:cNvPr id="571" name="n_4mainValue【学校施設】&#10;有形固定資産減価償却率"/>
        <xdr:cNvSpPr txBox="1"/>
      </xdr:nvSpPr>
      <xdr:spPr>
        <a:xfrm>
          <a:off x="12611735" y="10563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80" name="テキスト ボックス 579"/>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82" name="テキスト ボックス 581"/>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84" name="テキスト ボックス 583"/>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86" name="テキスト ボックス 585"/>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88" name="テキスト ボックス 587"/>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90" name="テキスト ボックス 589"/>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2" name="テキスト ボックス 591"/>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135890</xdr:rowOff>
    </xdr:from>
    <xdr:to xmlns:xdr="http://schemas.openxmlformats.org/drawingml/2006/spreadsheetDrawing">
      <xdr:col>116</xdr:col>
      <xdr:colOff>62865</xdr:colOff>
      <xdr:row>63</xdr:row>
      <xdr:rowOff>116840</xdr:rowOff>
    </xdr:to>
    <xdr:cxnSp macro="">
      <xdr:nvCxnSpPr>
        <xdr:cNvPr id="594" name="直線コネクタ 593"/>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5905"/>
    <xdr:sp macro="" textlink="">
      <xdr:nvSpPr>
        <xdr:cNvPr id="595" name="【学校施設】&#10;一人当たり面積最小値テキスト"/>
        <xdr:cNvSpPr txBox="1"/>
      </xdr:nvSpPr>
      <xdr:spPr>
        <a:xfrm>
          <a:off x="22199600" y="109220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96" name="直線コネクタ 595"/>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82550</xdr:rowOff>
    </xdr:from>
    <xdr:ext cx="469900" cy="259080"/>
    <xdr:sp macro="" textlink="">
      <xdr:nvSpPr>
        <xdr:cNvPr id="597" name="【学校施設】&#10;一人当たり面積最大値テキスト"/>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135890</xdr:rowOff>
    </xdr:from>
    <xdr:to xmlns:xdr="http://schemas.openxmlformats.org/drawingml/2006/spreadsheetDrawing">
      <xdr:col>116</xdr:col>
      <xdr:colOff>152400</xdr:colOff>
      <xdr:row>57</xdr:row>
      <xdr:rowOff>135890</xdr:rowOff>
    </xdr:to>
    <xdr:cxnSp macro="">
      <xdr:nvCxnSpPr>
        <xdr:cNvPr id="598" name="直線コネクタ 597"/>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143510</xdr:rowOff>
    </xdr:from>
    <xdr:ext cx="469900" cy="255905"/>
    <xdr:sp macro="" textlink="">
      <xdr:nvSpPr>
        <xdr:cNvPr id="599" name="【学校施設】&#10;一人当たり面積平均値テキスト"/>
        <xdr:cNvSpPr txBox="1"/>
      </xdr:nvSpPr>
      <xdr:spPr>
        <a:xfrm>
          <a:off x="22199600" y="104305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164465</xdr:rowOff>
    </xdr:from>
    <xdr:to xmlns:xdr="http://schemas.openxmlformats.org/drawingml/2006/spreadsheetDrawing">
      <xdr:col>116</xdr:col>
      <xdr:colOff>114300</xdr:colOff>
      <xdr:row>61</xdr:row>
      <xdr:rowOff>94615</xdr:rowOff>
    </xdr:to>
    <xdr:sp macro="" textlink="">
      <xdr:nvSpPr>
        <xdr:cNvPr id="600" name="フローチャート: 判断 599"/>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102870</xdr:rowOff>
    </xdr:to>
    <xdr:sp macro="" textlink="">
      <xdr:nvSpPr>
        <xdr:cNvPr id="601" name="フローチャート: 判断 600"/>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24130</xdr:rowOff>
    </xdr:from>
    <xdr:to xmlns:xdr="http://schemas.openxmlformats.org/drawingml/2006/spreadsheetDrawing">
      <xdr:col>107</xdr:col>
      <xdr:colOff>101600</xdr:colOff>
      <xdr:row>61</xdr:row>
      <xdr:rowOff>125730</xdr:rowOff>
    </xdr:to>
    <xdr:sp macro="" textlink="">
      <xdr:nvSpPr>
        <xdr:cNvPr id="602" name="フローチャート: 判断 601"/>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40640</xdr:rowOff>
    </xdr:from>
    <xdr:to xmlns:xdr="http://schemas.openxmlformats.org/drawingml/2006/spreadsheetDrawing">
      <xdr:col>102</xdr:col>
      <xdr:colOff>165100</xdr:colOff>
      <xdr:row>61</xdr:row>
      <xdr:rowOff>141605</xdr:rowOff>
    </xdr:to>
    <xdr:sp macro="" textlink="">
      <xdr:nvSpPr>
        <xdr:cNvPr id="603" name="フローチャート: 判断 602"/>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52705</xdr:rowOff>
    </xdr:from>
    <xdr:to xmlns:xdr="http://schemas.openxmlformats.org/drawingml/2006/spreadsheetDrawing">
      <xdr:col>98</xdr:col>
      <xdr:colOff>38100</xdr:colOff>
      <xdr:row>61</xdr:row>
      <xdr:rowOff>154940</xdr:rowOff>
    </xdr:to>
    <xdr:sp macro="" textlink="">
      <xdr:nvSpPr>
        <xdr:cNvPr id="604" name="フローチャート: 判断 603"/>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5" name="テキスト ボックス 604"/>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6" name="テキスト ボックス 605"/>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7" name="テキスト ボックス 606"/>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8" name="テキスト ボックス 607"/>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9" name="テキスト ボックス 608"/>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69215</xdr:rowOff>
    </xdr:from>
    <xdr:to xmlns:xdr="http://schemas.openxmlformats.org/drawingml/2006/spreadsheetDrawing">
      <xdr:col>116</xdr:col>
      <xdr:colOff>114300</xdr:colOff>
      <xdr:row>59</xdr:row>
      <xdr:rowOff>170815</xdr:rowOff>
    </xdr:to>
    <xdr:sp macro="" textlink="">
      <xdr:nvSpPr>
        <xdr:cNvPr id="610" name="楕円 609"/>
        <xdr:cNvSpPr/>
      </xdr:nvSpPr>
      <xdr:spPr>
        <a:xfrm>
          <a:off x="22110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92075</xdr:rowOff>
    </xdr:from>
    <xdr:ext cx="469900" cy="259080"/>
    <xdr:sp macro="" textlink="">
      <xdr:nvSpPr>
        <xdr:cNvPr id="611" name="【学校施設】&#10;一人当たり面積該当値テキスト"/>
        <xdr:cNvSpPr txBox="1"/>
      </xdr:nvSpPr>
      <xdr:spPr>
        <a:xfrm>
          <a:off x="22199600" y="10036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72390</xdr:rowOff>
    </xdr:from>
    <xdr:to xmlns:xdr="http://schemas.openxmlformats.org/drawingml/2006/spreadsheetDrawing">
      <xdr:col>112</xdr:col>
      <xdr:colOff>38100</xdr:colOff>
      <xdr:row>60</xdr:row>
      <xdr:rowOff>2540</xdr:rowOff>
    </xdr:to>
    <xdr:sp macro="" textlink="">
      <xdr:nvSpPr>
        <xdr:cNvPr id="612" name="楕円 611"/>
        <xdr:cNvSpPr/>
      </xdr:nvSpPr>
      <xdr:spPr>
        <a:xfrm>
          <a:off x="21272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120650</xdr:rowOff>
    </xdr:from>
    <xdr:to xmlns:xdr="http://schemas.openxmlformats.org/drawingml/2006/spreadsheetDrawing">
      <xdr:col>116</xdr:col>
      <xdr:colOff>63500</xdr:colOff>
      <xdr:row>59</xdr:row>
      <xdr:rowOff>123190</xdr:rowOff>
    </xdr:to>
    <xdr:cxnSp macro="">
      <xdr:nvCxnSpPr>
        <xdr:cNvPr id="613" name="直線コネクタ 612"/>
        <xdr:cNvCxnSpPr/>
      </xdr:nvCxnSpPr>
      <xdr:spPr>
        <a:xfrm flipV="1">
          <a:off x="21323300" y="10236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17780</xdr:rowOff>
    </xdr:from>
    <xdr:to xmlns:xdr="http://schemas.openxmlformats.org/drawingml/2006/spreadsheetDrawing">
      <xdr:col>107</xdr:col>
      <xdr:colOff>101600</xdr:colOff>
      <xdr:row>59</xdr:row>
      <xdr:rowOff>119380</xdr:rowOff>
    </xdr:to>
    <xdr:sp macro="" textlink="">
      <xdr:nvSpPr>
        <xdr:cNvPr id="614" name="楕円 613"/>
        <xdr:cNvSpPr/>
      </xdr:nvSpPr>
      <xdr:spPr>
        <a:xfrm>
          <a:off x="2038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68580</xdr:rowOff>
    </xdr:from>
    <xdr:to xmlns:xdr="http://schemas.openxmlformats.org/drawingml/2006/spreadsheetDrawing">
      <xdr:col>111</xdr:col>
      <xdr:colOff>177800</xdr:colOff>
      <xdr:row>59</xdr:row>
      <xdr:rowOff>123190</xdr:rowOff>
    </xdr:to>
    <xdr:cxnSp macro="">
      <xdr:nvCxnSpPr>
        <xdr:cNvPr id="615" name="直線コネクタ 614"/>
        <xdr:cNvCxnSpPr/>
      </xdr:nvCxnSpPr>
      <xdr:spPr>
        <a:xfrm>
          <a:off x="20434300" y="101841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25400</xdr:rowOff>
    </xdr:from>
    <xdr:to xmlns:xdr="http://schemas.openxmlformats.org/drawingml/2006/spreadsheetDrawing">
      <xdr:col>102</xdr:col>
      <xdr:colOff>165100</xdr:colOff>
      <xdr:row>59</xdr:row>
      <xdr:rowOff>127000</xdr:rowOff>
    </xdr:to>
    <xdr:sp macro="" textlink="">
      <xdr:nvSpPr>
        <xdr:cNvPr id="616" name="楕円 615"/>
        <xdr:cNvSpPr/>
      </xdr:nvSpPr>
      <xdr:spPr>
        <a:xfrm>
          <a:off x="19494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68580</xdr:rowOff>
    </xdr:from>
    <xdr:to xmlns:xdr="http://schemas.openxmlformats.org/drawingml/2006/spreadsheetDrawing">
      <xdr:col>107</xdr:col>
      <xdr:colOff>50800</xdr:colOff>
      <xdr:row>59</xdr:row>
      <xdr:rowOff>76200</xdr:rowOff>
    </xdr:to>
    <xdr:cxnSp macro="">
      <xdr:nvCxnSpPr>
        <xdr:cNvPr id="617" name="直線コネクタ 616"/>
        <xdr:cNvCxnSpPr/>
      </xdr:nvCxnSpPr>
      <xdr:spPr>
        <a:xfrm flipV="1">
          <a:off x="19545300" y="101841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134620</xdr:rowOff>
    </xdr:from>
    <xdr:to xmlns:xdr="http://schemas.openxmlformats.org/drawingml/2006/spreadsheetDrawing">
      <xdr:col>98</xdr:col>
      <xdr:colOff>38100</xdr:colOff>
      <xdr:row>60</xdr:row>
      <xdr:rowOff>64770</xdr:rowOff>
    </xdr:to>
    <xdr:sp macro="" textlink="">
      <xdr:nvSpPr>
        <xdr:cNvPr id="618" name="楕円 617"/>
        <xdr:cNvSpPr/>
      </xdr:nvSpPr>
      <xdr:spPr>
        <a:xfrm>
          <a:off x="186055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76200</xdr:rowOff>
    </xdr:from>
    <xdr:to xmlns:xdr="http://schemas.openxmlformats.org/drawingml/2006/spreadsheetDrawing">
      <xdr:col>102</xdr:col>
      <xdr:colOff>114300</xdr:colOff>
      <xdr:row>60</xdr:row>
      <xdr:rowOff>13970</xdr:rowOff>
    </xdr:to>
    <xdr:cxnSp macro="">
      <xdr:nvCxnSpPr>
        <xdr:cNvPr id="619" name="直線コネクタ 618"/>
        <xdr:cNvCxnSpPr/>
      </xdr:nvCxnSpPr>
      <xdr:spPr>
        <a:xfrm flipV="1">
          <a:off x="18656300" y="101917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93980</xdr:rowOff>
    </xdr:from>
    <xdr:ext cx="469900" cy="259080"/>
    <xdr:sp macro="" textlink="">
      <xdr:nvSpPr>
        <xdr:cNvPr id="620" name="n_1aveValue【学校施設】&#10;一人当たり面積"/>
        <xdr:cNvSpPr txBox="1"/>
      </xdr:nvSpPr>
      <xdr:spPr>
        <a:xfrm>
          <a:off x="21075650" y="1055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116840</xdr:rowOff>
    </xdr:from>
    <xdr:ext cx="466725" cy="259080"/>
    <xdr:sp macro="" textlink="">
      <xdr:nvSpPr>
        <xdr:cNvPr id="621" name="n_2aveValue【学校施設】&#10;一人当たり面積"/>
        <xdr:cNvSpPr txBox="1"/>
      </xdr:nvSpPr>
      <xdr:spPr>
        <a:xfrm>
          <a:off x="20199350" y="10575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132715</xdr:rowOff>
    </xdr:from>
    <xdr:ext cx="466725" cy="255905"/>
    <xdr:sp macro="" textlink="">
      <xdr:nvSpPr>
        <xdr:cNvPr id="622" name="n_3aveValue【学校施設】&#10;一人当たり面積"/>
        <xdr:cNvSpPr txBox="1"/>
      </xdr:nvSpPr>
      <xdr:spPr>
        <a:xfrm>
          <a:off x="19310350" y="10591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145415</xdr:rowOff>
    </xdr:from>
    <xdr:ext cx="466725" cy="255905"/>
    <xdr:sp macro="" textlink="">
      <xdr:nvSpPr>
        <xdr:cNvPr id="623" name="n_4aveValue【学校施設】&#10;一人当たり面積"/>
        <xdr:cNvSpPr txBox="1"/>
      </xdr:nvSpPr>
      <xdr:spPr>
        <a:xfrm>
          <a:off x="18421350" y="106038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19050</xdr:rowOff>
    </xdr:from>
    <xdr:ext cx="469900" cy="255905"/>
    <xdr:sp macro="" textlink="">
      <xdr:nvSpPr>
        <xdr:cNvPr id="624" name="n_1mainValue【学校施設】&#10;一人当たり面積"/>
        <xdr:cNvSpPr txBox="1"/>
      </xdr:nvSpPr>
      <xdr:spPr>
        <a:xfrm>
          <a:off x="21075650" y="9963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135890</xdr:rowOff>
    </xdr:from>
    <xdr:ext cx="466725" cy="259080"/>
    <xdr:sp macro="" textlink="">
      <xdr:nvSpPr>
        <xdr:cNvPr id="625" name="n_2mainValue【学校施設】&#10;一人当たり面積"/>
        <xdr:cNvSpPr txBox="1"/>
      </xdr:nvSpPr>
      <xdr:spPr>
        <a:xfrm>
          <a:off x="20199350" y="9908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143510</xdr:rowOff>
    </xdr:from>
    <xdr:ext cx="466725" cy="255905"/>
    <xdr:sp macro="" textlink="">
      <xdr:nvSpPr>
        <xdr:cNvPr id="626" name="n_3mainValue【学校施設】&#10;一人当たり面積"/>
        <xdr:cNvSpPr txBox="1"/>
      </xdr:nvSpPr>
      <xdr:spPr>
        <a:xfrm>
          <a:off x="19310350" y="9916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81280</xdr:rowOff>
    </xdr:from>
    <xdr:ext cx="466725" cy="259080"/>
    <xdr:sp macro="" textlink="">
      <xdr:nvSpPr>
        <xdr:cNvPr id="627" name="n_4mainValue【学校施設】&#10;一人当たり面積"/>
        <xdr:cNvSpPr txBox="1"/>
      </xdr:nvSpPr>
      <xdr:spPr>
        <a:xfrm>
          <a:off x="18421350" y="10025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6" name="テキスト ボックス 635"/>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8" name="テキスト ボックス 637"/>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40" name="テキスト ボックス 639"/>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42" name="テキスト ボックス 641"/>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46" name="テキスト ボックス 645"/>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50" name="テキスト ボックス 649"/>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5905"/>
    <xdr:sp macro="" textlink="">
      <xdr:nvSpPr>
        <xdr:cNvPr id="656" name="【児童館】&#10;有形固定資産減価償却率最大値テキスト"/>
        <xdr:cNvSpPr txBox="1"/>
      </xdr:nvSpPr>
      <xdr:spPr>
        <a:xfrm>
          <a:off x="16357600" y="132207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657" name="直線コネクタ 656"/>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69215</xdr:rowOff>
    </xdr:from>
    <xdr:ext cx="405130" cy="259080"/>
    <xdr:sp macro="" textlink="">
      <xdr:nvSpPr>
        <xdr:cNvPr id="658" name="【児童館】&#10;有形固定資産減価償却率平均値テキスト"/>
        <xdr:cNvSpPr txBox="1"/>
      </xdr:nvSpPr>
      <xdr:spPr>
        <a:xfrm>
          <a:off x="16357600" y="1395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46355</xdr:rowOff>
    </xdr:from>
    <xdr:to xmlns:xdr="http://schemas.openxmlformats.org/drawingml/2006/spreadsheetDrawing">
      <xdr:col>85</xdr:col>
      <xdr:colOff>177800</xdr:colOff>
      <xdr:row>82</xdr:row>
      <xdr:rowOff>147955</xdr:rowOff>
    </xdr:to>
    <xdr:sp macro="" textlink="">
      <xdr:nvSpPr>
        <xdr:cNvPr id="659" name="フローチャート: 判断 658"/>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6985</xdr:rowOff>
    </xdr:from>
    <xdr:to xmlns:xdr="http://schemas.openxmlformats.org/drawingml/2006/spreadsheetDrawing">
      <xdr:col>81</xdr:col>
      <xdr:colOff>101600</xdr:colOff>
      <xdr:row>82</xdr:row>
      <xdr:rowOff>109220</xdr:rowOff>
    </xdr:to>
    <xdr:sp macro="" textlink="">
      <xdr:nvSpPr>
        <xdr:cNvPr id="660" name="フローチャート: 判断 659"/>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153670</xdr:rowOff>
    </xdr:from>
    <xdr:to xmlns:xdr="http://schemas.openxmlformats.org/drawingml/2006/spreadsheetDrawing">
      <xdr:col>76</xdr:col>
      <xdr:colOff>165100</xdr:colOff>
      <xdr:row>82</xdr:row>
      <xdr:rowOff>83820</xdr:rowOff>
    </xdr:to>
    <xdr:sp macro="" textlink="">
      <xdr:nvSpPr>
        <xdr:cNvPr id="661" name="フローチャート: 判断 660"/>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662" name="フローチャート: 判断 661"/>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139065</xdr:rowOff>
    </xdr:from>
    <xdr:to xmlns:xdr="http://schemas.openxmlformats.org/drawingml/2006/spreadsheetDrawing">
      <xdr:col>67</xdr:col>
      <xdr:colOff>101600</xdr:colOff>
      <xdr:row>82</xdr:row>
      <xdr:rowOff>69215</xdr:rowOff>
    </xdr:to>
    <xdr:sp macro="" textlink="">
      <xdr:nvSpPr>
        <xdr:cNvPr id="663" name="フローチャート: 判断 662"/>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101600</xdr:rowOff>
    </xdr:from>
    <xdr:to xmlns:xdr="http://schemas.openxmlformats.org/drawingml/2006/spreadsheetDrawing">
      <xdr:col>85</xdr:col>
      <xdr:colOff>177800</xdr:colOff>
      <xdr:row>83</xdr:row>
      <xdr:rowOff>31750</xdr:rowOff>
    </xdr:to>
    <xdr:sp macro="" textlink="">
      <xdr:nvSpPr>
        <xdr:cNvPr id="669" name="楕円 668"/>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80010</xdr:rowOff>
    </xdr:from>
    <xdr:ext cx="405130" cy="259080"/>
    <xdr:sp macro="" textlink="">
      <xdr:nvSpPr>
        <xdr:cNvPr id="670" name="【児童館】&#10;有形固定資産減価償却率該当値テキスト"/>
        <xdr:cNvSpPr txBox="1"/>
      </xdr:nvSpPr>
      <xdr:spPr>
        <a:xfrm>
          <a:off x="16357600"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26670</xdr:rowOff>
    </xdr:from>
    <xdr:to xmlns:xdr="http://schemas.openxmlformats.org/drawingml/2006/spreadsheetDrawing">
      <xdr:col>81</xdr:col>
      <xdr:colOff>101600</xdr:colOff>
      <xdr:row>82</xdr:row>
      <xdr:rowOff>128270</xdr:rowOff>
    </xdr:to>
    <xdr:sp macro="" textlink="">
      <xdr:nvSpPr>
        <xdr:cNvPr id="671" name="楕円 670"/>
        <xdr:cNvSpPr/>
      </xdr:nvSpPr>
      <xdr:spPr>
        <a:xfrm>
          <a:off x="15430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77470</xdr:rowOff>
    </xdr:from>
    <xdr:to xmlns:xdr="http://schemas.openxmlformats.org/drawingml/2006/spreadsheetDrawing">
      <xdr:col>85</xdr:col>
      <xdr:colOff>127000</xdr:colOff>
      <xdr:row>82</xdr:row>
      <xdr:rowOff>152400</xdr:rowOff>
    </xdr:to>
    <xdr:cxnSp macro="">
      <xdr:nvCxnSpPr>
        <xdr:cNvPr id="672" name="直線コネクタ 671"/>
        <xdr:cNvCxnSpPr/>
      </xdr:nvCxnSpPr>
      <xdr:spPr>
        <a:xfrm>
          <a:off x="15481300" y="1413637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111125</xdr:rowOff>
    </xdr:from>
    <xdr:to xmlns:xdr="http://schemas.openxmlformats.org/drawingml/2006/spreadsheetDrawing">
      <xdr:col>76</xdr:col>
      <xdr:colOff>165100</xdr:colOff>
      <xdr:row>82</xdr:row>
      <xdr:rowOff>41275</xdr:rowOff>
    </xdr:to>
    <xdr:sp macro="" textlink="">
      <xdr:nvSpPr>
        <xdr:cNvPr id="673" name="楕円 672"/>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161925</xdr:rowOff>
    </xdr:from>
    <xdr:to xmlns:xdr="http://schemas.openxmlformats.org/drawingml/2006/spreadsheetDrawing">
      <xdr:col>81</xdr:col>
      <xdr:colOff>50800</xdr:colOff>
      <xdr:row>82</xdr:row>
      <xdr:rowOff>77470</xdr:rowOff>
    </xdr:to>
    <xdr:cxnSp macro="">
      <xdr:nvCxnSpPr>
        <xdr:cNvPr id="674" name="直線コネクタ 673"/>
        <xdr:cNvCxnSpPr/>
      </xdr:nvCxnSpPr>
      <xdr:spPr>
        <a:xfrm>
          <a:off x="14592300" y="1404937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26670</xdr:rowOff>
    </xdr:from>
    <xdr:to xmlns:xdr="http://schemas.openxmlformats.org/drawingml/2006/spreadsheetDrawing">
      <xdr:col>72</xdr:col>
      <xdr:colOff>38100</xdr:colOff>
      <xdr:row>81</xdr:row>
      <xdr:rowOff>128270</xdr:rowOff>
    </xdr:to>
    <xdr:sp macro="" textlink="">
      <xdr:nvSpPr>
        <xdr:cNvPr id="675" name="楕円 674"/>
        <xdr:cNvSpPr/>
      </xdr:nvSpPr>
      <xdr:spPr>
        <a:xfrm>
          <a:off x="13652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77470</xdr:rowOff>
    </xdr:from>
    <xdr:to xmlns:xdr="http://schemas.openxmlformats.org/drawingml/2006/spreadsheetDrawing">
      <xdr:col>76</xdr:col>
      <xdr:colOff>114300</xdr:colOff>
      <xdr:row>81</xdr:row>
      <xdr:rowOff>161925</xdr:rowOff>
    </xdr:to>
    <xdr:cxnSp macro="">
      <xdr:nvCxnSpPr>
        <xdr:cNvPr id="676" name="直線コネクタ 675"/>
        <xdr:cNvCxnSpPr/>
      </xdr:nvCxnSpPr>
      <xdr:spPr>
        <a:xfrm>
          <a:off x="13703300" y="139649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83820</xdr:rowOff>
    </xdr:from>
    <xdr:to xmlns:xdr="http://schemas.openxmlformats.org/drawingml/2006/spreadsheetDrawing">
      <xdr:col>67</xdr:col>
      <xdr:colOff>101600</xdr:colOff>
      <xdr:row>82</xdr:row>
      <xdr:rowOff>13970</xdr:rowOff>
    </xdr:to>
    <xdr:sp macro="" textlink="">
      <xdr:nvSpPr>
        <xdr:cNvPr id="677" name="楕円 676"/>
        <xdr:cNvSpPr/>
      </xdr:nvSpPr>
      <xdr:spPr>
        <a:xfrm>
          <a:off x="12763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77470</xdr:rowOff>
    </xdr:from>
    <xdr:to xmlns:xdr="http://schemas.openxmlformats.org/drawingml/2006/spreadsheetDrawing">
      <xdr:col>71</xdr:col>
      <xdr:colOff>177800</xdr:colOff>
      <xdr:row>81</xdr:row>
      <xdr:rowOff>134620</xdr:rowOff>
    </xdr:to>
    <xdr:cxnSp macro="">
      <xdr:nvCxnSpPr>
        <xdr:cNvPr id="678" name="直線コネクタ 677"/>
        <xdr:cNvCxnSpPr/>
      </xdr:nvCxnSpPr>
      <xdr:spPr>
        <a:xfrm flipV="1">
          <a:off x="12814300" y="139649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125095</xdr:rowOff>
    </xdr:from>
    <xdr:ext cx="405130" cy="258445"/>
    <xdr:sp macro="" textlink="">
      <xdr:nvSpPr>
        <xdr:cNvPr id="679" name="n_1aveValue【児童館】&#10;有形固定資産減価償却率"/>
        <xdr:cNvSpPr txBox="1"/>
      </xdr:nvSpPr>
      <xdr:spPr>
        <a:xfrm>
          <a:off x="15266035" y="1384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1955" cy="255905"/>
    <xdr:sp macro="" textlink="">
      <xdr:nvSpPr>
        <xdr:cNvPr id="680" name="n_2aveValue【児童館】&#10;有形固定資産減価償却率"/>
        <xdr:cNvSpPr txBox="1"/>
      </xdr:nvSpPr>
      <xdr:spPr>
        <a:xfrm>
          <a:off x="14389735" y="14133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59055</xdr:rowOff>
    </xdr:from>
    <xdr:ext cx="401955" cy="259080"/>
    <xdr:sp macro="" textlink="">
      <xdr:nvSpPr>
        <xdr:cNvPr id="681" name="n_3aveValue【児童館】&#10;有形固定資産減価償却率"/>
        <xdr:cNvSpPr txBox="1"/>
      </xdr:nvSpPr>
      <xdr:spPr>
        <a:xfrm>
          <a:off x="13500735" y="14117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60325</xdr:rowOff>
    </xdr:from>
    <xdr:ext cx="401955" cy="259080"/>
    <xdr:sp macro="" textlink="">
      <xdr:nvSpPr>
        <xdr:cNvPr id="682" name="n_4aveValue【児童館】&#10;有形固定資産減価償却率"/>
        <xdr:cNvSpPr txBox="1"/>
      </xdr:nvSpPr>
      <xdr:spPr>
        <a:xfrm>
          <a:off x="12611735" y="14119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119380</xdr:rowOff>
    </xdr:from>
    <xdr:ext cx="405130" cy="259080"/>
    <xdr:sp macro="" textlink="">
      <xdr:nvSpPr>
        <xdr:cNvPr id="683" name="n_1mainValue【児童館】&#10;有形固定資産減価償却率"/>
        <xdr:cNvSpPr txBox="1"/>
      </xdr:nvSpPr>
      <xdr:spPr>
        <a:xfrm>
          <a:off x="15266035" y="14178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57785</xdr:rowOff>
    </xdr:from>
    <xdr:ext cx="401955" cy="259080"/>
    <xdr:sp macro="" textlink="">
      <xdr:nvSpPr>
        <xdr:cNvPr id="684" name="n_2mainValue【児童館】&#10;有形固定資産減価償却率"/>
        <xdr:cNvSpPr txBox="1"/>
      </xdr:nvSpPr>
      <xdr:spPr>
        <a:xfrm>
          <a:off x="14389735" y="137737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144780</xdr:rowOff>
    </xdr:from>
    <xdr:ext cx="401955" cy="255905"/>
    <xdr:sp macro="" textlink="">
      <xdr:nvSpPr>
        <xdr:cNvPr id="685" name="n_3mainValue【児童館】&#10;有形固定資産減価償却率"/>
        <xdr:cNvSpPr txBox="1"/>
      </xdr:nvSpPr>
      <xdr:spPr>
        <a:xfrm>
          <a:off x="13500735" y="136893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30480</xdr:rowOff>
    </xdr:from>
    <xdr:ext cx="401955" cy="255905"/>
    <xdr:sp macro="" textlink="">
      <xdr:nvSpPr>
        <xdr:cNvPr id="686" name="n_4mainValue【児童館】&#10;有形固定資産減価償却率"/>
        <xdr:cNvSpPr txBox="1"/>
      </xdr:nvSpPr>
      <xdr:spPr>
        <a:xfrm>
          <a:off x="12611735" y="137464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5" name="テキスト ボックス 694"/>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7" name="直線コネクタ 6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698" name="テキスト ボックス 697"/>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9" name="直線コネクタ 6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700" name="テキスト ボックス 699"/>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1" name="直線コネクタ 7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702" name="テキスト ボックス 701"/>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3" name="直線コネクタ 7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704" name="テキスト ボックス 703"/>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6" name="テキスト ボックス 705"/>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15240</xdr:rowOff>
    </xdr:to>
    <xdr:cxnSp macro="">
      <xdr:nvCxnSpPr>
        <xdr:cNvPr id="708" name="直線コネクタ 707"/>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5905"/>
    <xdr:sp macro="" textlink="">
      <xdr:nvSpPr>
        <xdr:cNvPr id="709" name="【児童館】&#10;一人当たり面積最小値テキスト"/>
        <xdr:cNvSpPr txBox="1"/>
      </xdr:nvSpPr>
      <xdr:spPr>
        <a:xfrm>
          <a:off x="22199600" y="14763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10" name="直線コネクタ 709"/>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11"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2" name="直線コネクタ 711"/>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21590</xdr:rowOff>
    </xdr:from>
    <xdr:ext cx="469900" cy="259080"/>
    <xdr:sp macro="" textlink="">
      <xdr:nvSpPr>
        <xdr:cNvPr id="713" name="【児童館】&#10;一人当たり面積平均値テキスト"/>
        <xdr:cNvSpPr txBox="1"/>
      </xdr:nvSpPr>
      <xdr:spPr>
        <a:xfrm>
          <a:off x="22199600" y="1442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161290</xdr:rowOff>
    </xdr:from>
    <xdr:to xmlns:xdr="http://schemas.openxmlformats.org/drawingml/2006/spreadsheetDrawing">
      <xdr:col>107</xdr:col>
      <xdr:colOff>101600</xdr:colOff>
      <xdr:row>85</xdr:row>
      <xdr:rowOff>91440</xdr:rowOff>
    </xdr:to>
    <xdr:sp macro="" textlink="">
      <xdr:nvSpPr>
        <xdr:cNvPr id="716" name="フローチャート: 判断 715"/>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73025</xdr:rowOff>
    </xdr:to>
    <xdr:sp macro="" textlink="">
      <xdr:nvSpPr>
        <xdr:cNvPr id="717" name="フローチャート: 判断 716"/>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104140</xdr:rowOff>
    </xdr:from>
    <xdr:to xmlns:xdr="http://schemas.openxmlformats.org/drawingml/2006/spreadsheetDrawing">
      <xdr:col>116</xdr:col>
      <xdr:colOff>114300</xdr:colOff>
      <xdr:row>86</xdr:row>
      <xdr:rowOff>34290</xdr:rowOff>
    </xdr:to>
    <xdr:sp macro="" textlink="">
      <xdr:nvSpPr>
        <xdr:cNvPr id="724" name="楕円 723"/>
        <xdr:cNvSpPr/>
      </xdr:nvSpPr>
      <xdr:spPr>
        <a:xfrm>
          <a:off x="221107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19050</xdr:rowOff>
    </xdr:from>
    <xdr:ext cx="469900" cy="255905"/>
    <xdr:sp macro="" textlink="">
      <xdr:nvSpPr>
        <xdr:cNvPr id="725" name="【児童館】&#10;一人当たり面積該当値テキスト"/>
        <xdr:cNvSpPr txBox="1"/>
      </xdr:nvSpPr>
      <xdr:spPr>
        <a:xfrm>
          <a:off x="22199600" y="14592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104140</xdr:rowOff>
    </xdr:from>
    <xdr:to xmlns:xdr="http://schemas.openxmlformats.org/drawingml/2006/spreadsheetDrawing">
      <xdr:col>112</xdr:col>
      <xdr:colOff>38100</xdr:colOff>
      <xdr:row>86</xdr:row>
      <xdr:rowOff>34290</xdr:rowOff>
    </xdr:to>
    <xdr:sp macro="" textlink="">
      <xdr:nvSpPr>
        <xdr:cNvPr id="726" name="楕円 725"/>
        <xdr:cNvSpPr/>
      </xdr:nvSpPr>
      <xdr:spPr>
        <a:xfrm>
          <a:off x="21272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154940</xdr:rowOff>
    </xdr:from>
    <xdr:to xmlns:xdr="http://schemas.openxmlformats.org/drawingml/2006/spreadsheetDrawing">
      <xdr:col>116</xdr:col>
      <xdr:colOff>63500</xdr:colOff>
      <xdr:row>85</xdr:row>
      <xdr:rowOff>154940</xdr:rowOff>
    </xdr:to>
    <xdr:cxnSp macro="">
      <xdr:nvCxnSpPr>
        <xdr:cNvPr id="727" name="直線コネクタ 726"/>
        <xdr:cNvCxnSpPr/>
      </xdr:nvCxnSpPr>
      <xdr:spPr>
        <a:xfrm>
          <a:off x="21323300" y="14728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104140</xdr:rowOff>
    </xdr:from>
    <xdr:to xmlns:xdr="http://schemas.openxmlformats.org/drawingml/2006/spreadsheetDrawing">
      <xdr:col>107</xdr:col>
      <xdr:colOff>101600</xdr:colOff>
      <xdr:row>86</xdr:row>
      <xdr:rowOff>34290</xdr:rowOff>
    </xdr:to>
    <xdr:sp macro="" textlink="">
      <xdr:nvSpPr>
        <xdr:cNvPr id="728" name="楕円 727"/>
        <xdr:cNvSpPr/>
      </xdr:nvSpPr>
      <xdr:spPr>
        <a:xfrm>
          <a:off x="20383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154940</xdr:rowOff>
    </xdr:from>
    <xdr:to xmlns:xdr="http://schemas.openxmlformats.org/drawingml/2006/spreadsheetDrawing">
      <xdr:col>111</xdr:col>
      <xdr:colOff>177800</xdr:colOff>
      <xdr:row>85</xdr:row>
      <xdr:rowOff>154940</xdr:rowOff>
    </xdr:to>
    <xdr:cxnSp macro="">
      <xdr:nvCxnSpPr>
        <xdr:cNvPr id="729" name="直線コネクタ 728"/>
        <xdr:cNvCxnSpPr/>
      </xdr:nvCxnSpPr>
      <xdr:spPr>
        <a:xfrm>
          <a:off x="20434300" y="1472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109220</xdr:rowOff>
    </xdr:from>
    <xdr:to xmlns:xdr="http://schemas.openxmlformats.org/drawingml/2006/spreadsheetDrawing">
      <xdr:col>102</xdr:col>
      <xdr:colOff>165100</xdr:colOff>
      <xdr:row>86</xdr:row>
      <xdr:rowOff>38735</xdr:rowOff>
    </xdr:to>
    <xdr:sp macro="" textlink="">
      <xdr:nvSpPr>
        <xdr:cNvPr id="730" name="楕円 729"/>
        <xdr:cNvSpPr/>
      </xdr:nvSpPr>
      <xdr:spPr>
        <a:xfrm>
          <a:off x="19494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154940</xdr:rowOff>
    </xdr:from>
    <xdr:to xmlns:xdr="http://schemas.openxmlformats.org/drawingml/2006/spreadsheetDrawing">
      <xdr:col>107</xdr:col>
      <xdr:colOff>50800</xdr:colOff>
      <xdr:row>85</xdr:row>
      <xdr:rowOff>159385</xdr:rowOff>
    </xdr:to>
    <xdr:cxnSp macro="">
      <xdr:nvCxnSpPr>
        <xdr:cNvPr id="731" name="直線コネクタ 730"/>
        <xdr:cNvCxnSpPr/>
      </xdr:nvCxnSpPr>
      <xdr:spPr>
        <a:xfrm flipV="1">
          <a:off x="19545300" y="14728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150495</xdr:rowOff>
    </xdr:to>
    <xdr:sp macro="" textlink="">
      <xdr:nvSpPr>
        <xdr:cNvPr id="732" name="楕円 731"/>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99695</xdr:rowOff>
    </xdr:from>
    <xdr:to xmlns:xdr="http://schemas.openxmlformats.org/drawingml/2006/spreadsheetDrawing">
      <xdr:col>102</xdr:col>
      <xdr:colOff>114300</xdr:colOff>
      <xdr:row>85</xdr:row>
      <xdr:rowOff>159385</xdr:rowOff>
    </xdr:to>
    <xdr:cxnSp macro="">
      <xdr:nvCxnSpPr>
        <xdr:cNvPr id="733" name="直線コネクタ 732"/>
        <xdr:cNvCxnSpPr/>
      </xdr:nvCxnSpPr>
      <xdr:spPr>
        <a:xfrm>
          <a:off x="18656300" y="1467294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116840</xdr:rowOff>
    </xdr:from>
    <xdr:ext cx="469900" cy="259080"/>
    <xdr:sp macro="" textlink="">
      <xdr:nvSpPr>
        <xdr:cNvPr id="734" name="n_1aveValue【児童館】&#10;一人当たり面積"/>
        <xdr:cNvSpPr txBox="1"/>
      </xdr:nvSpPr>
      <xdr:spPr>
        <a:xfrm>
          <a:off x="21075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107950</xdr:rowOff>
    </xdr:from>
    <xdr:ext cx="466725" cy="259080"/>
    <xdr:sp macro="" textlink="">
      <xdr:nvSpPr>
        <xdr:cNvPr id="735" name="n_2aveValue【児童館】&#10;一人当たり面積"/>
        <xdr:cNvSpPr txBox="1"/>
      </xdr:nvSpPr>
      <xdr:spPr>
        <a:xfrm>
          <a:off x="20199350" y="14338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89535</xdr:rowOff>
    </xdr:from>
    <xdr:ext cx="466725" cy="255905"/>
    <xdr:sp macro="" textlink="">
      <xdr:nvSpPr>
        <xdr:cNvPr id="736" name="n_3aveValue【児童館】&#10;一人当たり面積"/>
        <xdr:cNvSpPr txBox="1"/>
      </xdr:nvSpPr>
      <xdr:spPr>
        <a:xfrm>
          <a:off x="19310350" y="143198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93980</xdr:rowOff>
    </xdr:from>
    <xdr:ext cx="466725" cy="259080"/>
    <xdr:sp macro="" textlink="">
      <xdr:nvSpPr>
        <xdr:cNvPr id="737" name="n_4aveValue【児童館】&#10;一人当たり面積"/>
        <xdr:cNvSpPr txBox="1"/>
      </xdr:nvSpPr>
      <xdr:spPr>
        <a:xfrm>
          <a:off x="18421350" y="14324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25400</xdr:rowOff>
    </xdr:from>
    <xdr:ext cx="469900" cy="259080"/>
    <xdr:sp macro="" textlink="">
      <xdr:nvSpPr>
        <xdr:cNvPr id="738" name="n_1mainValue【児童館】&#10;一人当たり面積"/>
        <xdr:cNvSpPr txBox="1"/>
      </xdr:nvSpPr>
      <xdr:spPr>
        <a:xfrm>
          <a:off x="21075650" y="1477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25400</xdr:rowOff>
    </xdr:from>
    <xdr:ext cx="466725" cy="259080"/>
    <xdr:sp macro="" textlink="">
      <xdr:nvSpPr>
        <xdr:cNvPr id="739" name="n_2mainValue【児童館】&#10;一人当たり面積"/>
        <xdr:cNvSpPr txBox="1"/>
      </xdr:nvSpPr>
      <xdr:spPr>
        <a:xfrm>
          <a:off x="20199350" y="14770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29845</xdr:rowOff>
    </xdr:from>
    <xdr:ext cx="466725" cy="255905"/>
    <xdr:sp macro="" textlink="">
      <xdr:nvSpPr>
        <xdr:cNvPr id="740" name="n_3mainValue【児童館】&#10;一人当たり面積"/>
        <xdr:cNvSpPr txBox="1"/>
      </xdr:nvSpPr>
      <xdr:spPr>
        <a:xfrm>
          <a:off x="19310350" y="147745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141605</xdr:rowOff>
    </xdr:from>
    <xdr:ext cx="466725" cy="259080"/>
    <xdr:sp macro="" textlink="">
      <xdr:nvSpPr>
        <xdr:cNvPr id="741" name="n_4mainValue【児童館】&#10;一人当たり面積"/>
        <xdr:cNvSpPr txBox="1"/>
      </xdr:nvSpPr>
      <xdr:spPr>
        <a:xfrm>
          <a:off x="18421350" y="1471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0" name="テキスト ボックス 74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2" name="テキスト ボックス 751"/>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754" name="テキスト ボックス 753"/>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56" name="テキスト ボックス 755"/>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62" name="テキスト ボックス 761"/>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764" name="テキスト ボックス 763"/>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100965</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905"/>
    <xdr:sp macro="" textlink="">
      <xdr:nvSpPr>
        <xdr:cNvPr id="767" name="【公民館】&#10;有形固定資産減価償却率最小値テキスト"/>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47625</xdr:rowOff>
    </xdr:from>
    <xdr:ext cx="405130" cy="259080"/>
    <xdr:sp macro="" textlink="">
      <xdr:nvSpPr>
        <xdr:cNvPr id="769" name="【公民館】&#10;有形固定資産減価償却率最大値テキスト"/>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100965</xdr:rowOff>
    </xdr:from>
    <xdr:to xmlns:xdr="http://schemas.openxmlformats.org/drawingml/2006/spreadsheetDrawing">
      <xdr:col>86</xdr:col>
      <xdr:colOff>25400</xdr:colOff>
      <xdr:row>99</xdr:row>
      <xdr:rowOff>100965</xdr:rowOff>
    </xdr:to>
    <xdr:cxnSp macro="">
      <xdr:nvCxnSpPr>
        <xdr:cNvPr id="770" name="直線コネクタ 769"/>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63500</xdr:rowOff>
    </xdr:from>
    <xdr:ext cx="405130" cy="255905"/>
    <xdr:sp macro="" textlink="">
      <xdr:nvSpPr>
        <xdr:cNvPr id="771" name="【公民館】&#10;有形固定資産減価償却率平均値テキスト"/>
        <xdr:cNvSpPr txBox="1"/>
      </xdr:nvSpPr>
      <xdr:spPr>
        <a:xfrm>
          <a:off x="16357600" y="178943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177800</xdr:colOff>
      <xdr:row>105</xdr:row>
      <xdr:rowOff>142240</xdr:rowOff>
    </xdr:to>
    <xdr:sp macro="" textlink="">
      <xdr:nvSpPr>
        <xdr:cNvPr id="772" name="フローチャート: 判断 771"/>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153035</xdr:rowOff>
    </xdr:from>
    <xdr:to xmlns:xdr="http://schemas.openxmlformats.org/drawingml/2006/spreadsheetDrawing">
      <xdr:col>76</xdr:col>
      <xdr:colOff>165100</xdr:colOff>
      <xdr:row>105</xdr:row>
      <xdr:rowOff>83185</xdr:rowOff>
    </xdr:to>
    <xdr:sp macro="" textlink="">
      <xdr:nvSpPr>
        <xdr:cNvPr id="774" name="フローチャート: 判断 773"/>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97790</xdr:rowOff>
    </xdr:from>
    <xdr:to xmlns:xdr="http://schemas.openxmlformats.org/drawingml/2006/spreadsheetDrawing">
      <xdr:col>67</xdr:col>
      <xdr:colOff>101600</xdr:colOff>
      <xdr:row>105</xdr:row>
      <xdr:rowOff>27940</xdr:rowOff>
    </xdr:to>
    <xdr:sp macro="" textlink="">
      <xdr:nvSpPr>
        <xdr:cNvPr id="776" name="フローチャート: 判断 775"/>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782" name="楕円 781"/>
        <xdr:cNvSpPr/>
      </xdr:nvSpPr>
      <xdr:spPr>
        <a:xfrm>
          <a:off x="162687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95250</xdr:rowOff>
    </xdr:from>
    <xdr:ext cx="405130" cy="259080"/>
    <xdr:sp macro="" textlink="">
      <xdr:nvSpPr>
        <xdr:cNvPr id="783" name="【公民館】&#10;有形固定資産減価償却率該当値テキスト"/>
        <xdr:cNvSpPr txBox="1"/>
      </xdr:nvSpPr>
      <xdr:spPr>
        <a:xfrm>
          <a:off x="16357600" y="1809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73025</xdr:rowOff>
    </xdr:from>
    <xdr:to xmlns:xdr="http://schemas.openxmlformats.org/drawingml/2006/spreadsheetDrawing">
      <xdr:col>81</xdr:col>
      <xdr:colOff>101600</xdr:colOff>
      <xdr:row>106</xdr:row>
      <xdr:rowOff>3175</xdr:rowOff>
    </xdr:to>
    <xdr:sp macro="" textlink="">
      <xdr:nvSpPr>
        <xdr:cNvPr id="784" name="楕円 783"/>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123825</xdr:rowOff>
    </xdr:from>
    <xdr:to xmlns:xdr="http://schemas.openxmlformats.org/drawingml/2006/spreadsheetDrawing">
      <xdr:col>85</xdr:col>
      <xdr:colOff>127000</xdr:colOff>
      <xdr:row>105</xdr:row>
      <xdr:rowOff>167640</xdr:rowOff>
    </xdr:to>
    <xdr:cxnSp macro="">
      <xdr:nvCxnSpPr>
        <xdr:cNvPr id="785" name="直線コネクタ 784"/>
        <xdr:cNvCxnSpPr/>
      </xdr:nvCxnSpPr>
      <xdr:spPr>
        <a:xfrm>
          <a:off x="15481300" y="181260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25400</xdr:rowOff>
    </xdr:from>
    <xdr:to xmlns:xdr="http://schemas.openxmlformats.org/drawingml/2006/spreadsheetDrawing">
      <xdr:col>76</xdr:col>
      <xdr:colOff>165100</xdr:colOff>
      <xdr:row>105</xdr:row>
      <xdr:rowOff>127000</xdr:rowOff>
    </xdr:to>
    <xdr:sp macro="" textlink="">
      <xdr:nvSpPr>
        <xdr:cNvPr id="786" name="楕円 785"/>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76200</xdr:rowOff>
    </xdr:from>
    <xdr:to xmlns:xdr="http://schemas.openxmlformats.org/drawingml/2006/spreadsheetDrawing">
      <xdr:col>81</xdr:col>
      <xdr:colOff>50800</xdr:colOff>
      <xdr:row>105</xdr:row>
      <xdr:rowOff>123825</xdr:rowOff>
    </xdr:to>
    <xdr:cxnSp macro="">
      <xdr:nvCxnSpPr>
        <xdr:cNvPr id="787" name="直線コネクタ 786"/>
        <xdr:cNvCxnSpPr/>
      </xdr:nvCxnSpPr>
      <xdr:spPr>
        <a:xfrm>
          <a:off x="14592300" y="180784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154940</xdr:rowOff>
    </xdr:from>
    <xdr:to xmlns:xdr="http://schemas.openxmlformats.org/drawingml/2006/spreadsheetDrawing">
      <xdr:col>72</xdr:col>
      <xdr:colOff>38100</xdr:colOff>
      <xdr:row>105</xdr:row>
      <xdr:rowOff>85090</xdr:rowOff>
    </xdr:to>
    <xdr:sp macro="" textlink="">
      <xdr:nvSpPr>
        <xdr:cNvPr id="788" name="楕円 787"/>
        <xdr:cNvSpPr/>
      </xdr:nvSpPr>
      <xdr:spPr>
        <a:xfrm>
          <a:off x="13652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34290</xdr:rowOff>
    </xdr:from>
    <xdr:to xmlns:xdr="http://schemas.openxmlformats.org/drawingml/2006/spreadsheetDrawing">
      <xdr:col>76</xdr:col>
      <xdr:colOff>114300</xdr:colOff>
      <xdr:row>105</xdr:row>
      <xdr:rowOff>76200</xdr:rowOff>
    </xdr:to>
    <xdr:cxnSp macro="">
      <xdr:nvCxnSpPr>
        <xdr:cNvPr id="789" name="直線コネクタ 788"/>
        <xdr:cNvCxnSpPr/>
      </xdr:nvCxnSpPr>
      <xdr:spPr>
        <a:xfrm>
          <a:off x="13703300" y="180365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103505</xdr:rowOff>
    </xdr:from>
    <xdr:to xmlns:xdr="http://schemas.openxmlformats.org/drawingml/2006/spreadsheetDrawing">
      <xdr:col>67</xdr:col>
      <xdr:colOff>101600</xdr:colOff>
      <xdr:row>105</xdr:row>
      <xdr:rowOff>33655</xdr:rowOff>
    </xdr:to>
    <xdr:sp macro="" textlink="">
      <xdr:nvSpPr>
        <xdr:cNvPr id="790" name="楕円 789"/>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154940</xdr:rowOff>
    </xdr:from>
    <xdr:to xmlns:xdr="http://schemas.openxmlformats.org/drawingml/2006/spreadsheetDrawing">
      <xdr:col>71</xdr:col>
      <xdr:colOff>177800</xdr:colOff>
      <xdr:row>105</xdr:row>
      <xdr:rowOff>34290</xdr:rowOff>
    </xdr:to>
    <xdr:cxnSp macro="">
      <xdr:nvCxnSpPr>
        <xdr:cNvPr id="791" name="直線コネクタ 790"/>
        <xdr:cNvCxnSpPr/>
      </xdr:nvCxnSpPr>
      <xdr:spPr>
        <a:xfrm>
          <a:off x="12814300" y="17985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145415</xdr:rowOff>
    </xdr:from>
    <xdr:ext cx="405130" cy="255905"/>
    <xdr:sp macro="" textlink="">
      <xdr:nvSpPr>
        <xdr:cNvPr id="792" name="n_1aveValue【公民館】&#10;有形固定資産減価償却率"/>
        <xdr:cNvSpPr txBox="1"/>
      </xdr:nvSpPr>
      <xdr:spPr>
        <a:xfrm>
          <a:off x="15266035" y="178047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99695</xdr:rowOff>
    </xdr:from>
    <xdr:ext cx="401955" cy="255905"/>
    <xdr:sp macro="" textlink="">
      <xdr:nvSpPr>
        <xdr:cNvPr id="793" name="n_2aveValue【公民館】&#10;有形固定資産減価償却率"/>
        <xdr:cNvSpPr txBox="1"/>
      </xdr:nvSpPr>
      <xdr:spPr>
        <a:xfrm>
          <a:off x="14389735" y="177590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86360</xdr:rowOff>
    </xdr:from>
    <xdr:ext cx="401955" cy="255905"/>
    <xdr:sp macro="" textlink="">
      <xdr:nvSpPr>
        <xdr:cNvPr id="794" name="n_3aveValue【公民館】&#10;有形固定資産減価償却率"/>
        <xdr:cNvSpPr txBox="1"/>
      </xdr:nvSpPr>
      <xdr:spPr>
        <a:xfrm>
          <a:off x="13500735" y="17745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44450</xdr:rowOff>
    </xdr:from>
    <xdr:ext cx="401955" cy="259080"/>
    <xdr:sp macro="" textlink="">
      <xdr:nvSpPr>
        <xdr:cNvPr id="795" name="n_4aveValue【公民館】&#10;有形固定資産減価償却率"/>
        <xdr:cNvSpPr txBox="1"/>
      </xdr:nvSpPr>
      <xdr:spPr>
        <a:xfrm>
          <a:off x="12611735" y="17703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166370</xdr:rowOff>
    </xdr:from>
    <xdr:ext cx="405130" cy="255905"/>
    <xdr:sp macro="" textlink="">
      <xdr:nvSpPr>
        <xdr:cNvPr id="796" name="n_1mainValue【公民館】&#10;有形固定資産減価償却率"/>
        <xdr:cNvSpPr txBox="1"/>
      </xdr:nvSpPr>
      <xdr:spPr>
        <a:xfrm>
          <a:off x="15266035" y="181686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118110</xdr:rowOff>
    </xdr:from>
    <xdr:ext cx="401955" cy="259080"/>
    <xdr:sp macro="" textlink="">
      <xdr:nvSpPr>
        <xdr:cNvPr id="797" name="n_2mainValue【公民館】&#10;有形固定資産減価償却率"/>
        <xdr:cNvSpPr txBox="1"/>
      </xdr:nvSpPr>
      <xdr:spPr>
        <a:xfrm>
          <a:off x="14389735" y="18120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76200</xdr:rowOff>
    </xdr:from>
    <xdr:ext cx="401955" cy="255905"/>
    <xdr:sp macro="" textlink="">
      <xdr:nvSpPr>
        <xdr:cNvPr id="798" name="n_3mainValue【公民館】&#10;有形固定資産減価償却率"/>
        <xdr:cNvSpPr txBox="1"/>
      </xdr:nvSpPr>
      <xdr:spPr>
        <a:xfrm>
          <a:off x="13500735" y="180784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24765</xdr:rowOff>
    </xdr:from>
    <xdr:ext cx="401955" cy="259080"/>
    <xdr:sp macro="" textlink="">
      <xdr:nvSpPr>
        <xdr:cNvPr id="799" name="n_4mainValue【公民館】&#10;有形固定資産減価償却率"/>
        <xdr:cNvSpPr txBox="1"/>
      </xdr:nvSpPr>
      <xdr:spPr>
        <a:xfrm>
          <a:off x="12611735" y="180270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08" name="テキスト ボックス 807"/>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0" name="直線コネクタ 80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185" cy="259080"/>
    <xdr:sp macro="" textlink="">
      <xdr:nvSpPr>
        <xdr:cNvPr id="811" name="テキスト ボックス 810"/>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2" name="直線コネクタ 81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185" cy="259080"/>
    <xdr:sp macro="" textlink="">
      <xdr:nvSpPr>
        <xdr:cNvPr id="813" name="テキスト ボックス 812"/>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4" name="直線コネクタ 81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185" cy="259080"/>
    <xdr:sp macro="" textlink="">
      <xdr:nvSpPr>
        <xdr:cNvPr id="815" name="テキスト ボックス 814"/>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6" name="直線コネクタ 81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185" cy="259080"/>
    <xdr:sp macro="" textlink="">
      <xdr:nvSpPr>
        <xdr:cNvPr id="817" name="テキスト ボックス 816"/>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19" name="テキスト ボックス 818"/>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33020</xdr:rowOff>
    </xdr:to>
    <xdr:cxnSp macro="">
      <xdr:nvCxnSpPr>
        <xdr:cNvPr id="821" name="直線コネクタ 820"/>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22"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23" name="直線コネクタ 822"/>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4" name="【公民館】&#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25" name="直線コネクタ 824"/>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97790</xdr:rowOff>
    </xdr:from>
    <xdr:ext cx="469900" cy="255905"/>
    <xdr:sp macro="" textlink="">
      <xdr:nvSpPr>
        <xdr:cNvPr id="826" name="【公民館】&#10;一人当たり面積平均値テキスト"/>
        <xdr:cNvSpPr txBox="1"/>
      </xdr:nvSpPr>
      <xdr:spPr>
        <a:xfrm>
          <a:off x="22199600" y="181000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827" name="フローチャート: 判断 826"/>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132715</xdr:rowOff>
    </xdr:from>
    <xdr:to xmlns:xdr="http://schemas.openxmlformats.org/drawingml/2006/spreadsheetDrawing">
      <xdr:col>112</xdr:col>
      <xdr:colOff>38100</xdr:colOff>
      <xdr:row>106</xdr:row>
      <xdr:rowOff>63500</xdr:rowOff>
    </xdr:to>
    <xdr:sp macro="" textlink="">
      <xdr:nvSpPr>
        <xdr:cNvPr id="828" name="フローチャート: 判断 827"/>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132715</xdr:rowOff>
    </xdr:from>
    <xdr:to xmlns:xdr="http://schemas.openxmlformats.org/drawingml/2006/spreadsheetDrawing">
      <xdr:col>107</xdr:col>
      <xdr:colOff>101600</xdr:colOff>
      <xdr:row>106</xdr:row>
      <xdr:rowOff>63500</xdr:rowOff>
    </xdr:to>
    <xdr:sp macro="" textlink="">
      <xdr:nvSpPr>
        <xdr:cNvPr id="829" name="フローチャート: 判断 828"/>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830" name="フローチャート: 判断 829"/>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100965</xdr:rowOff>
    </xdr:from>
    <xdr:to xmlns:xdr="http://schemas.openxmlformats.org/drawingml/2006/spreadsheetDrawing">
      <xdr:col>98</xdr:col>
      <xdr:colOff>38100</xdr:colOff>
      <xdr:row>106</xdr:row>
      <xdr:rowOff>31115</xdr:rowOff>
    </xdr:to>
    <xdr:sp macro="" textlink="">
      <xdr:nvSpPr>
        <xdr:cNvPr id="831" name="フローチャート: 判断 830"/>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62230</xdr:rowOff>
    </xdr:from>
    <xdr:to xmlns:xdr="http://schemas.openxmlformats.org/drawingml/2006/spreadsheetDrawing">
      <xdr:col>116</xdr:col>
      <xdr:colOff>114300</xdr:colOff>
      <xdr:row>104</xdr:row>
      <xdr:rowOff>163830</xdr:rowOff>
    </xdr:to>
    <xdr:sp macro="" textlink="">
      <xdr:nvSpPr>
        <xdr:cNvPr id="837" name="楕円 836"/>
        <xdr:cNvSpPr/>
      </xdr:nvSpPr>
      <xdr:spPr>
        <a:xfrm>
          <a:off x="221107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85090</xdr:rowOff>
    </xdr:from>
    <xdr:ext cx="469900" cy="259080"/>
    <xdr:sp macro="" textlink="">
      <xdr:nvSpPr>
        <xdr:cNvPr id="838" name="【公民館】&#10;一人当たり面積該当値テキスト"/>
        <xdr:cNvSpPr txBox="1"/>
      </xdr:nvSpPr>
      <xdr:spPr>
        <a:xfrm>
          <a:off x="22199600" y="177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71120</xdr:rowOff>
    </xdr:from>
    <xdr:to xmlns:xdr="http://schemas.openxmlformats.org/drawingml/2006/spreadsheetDrawing">
      <xdr:col>112</xdr:col>
      <xdr:colOff>38100</xdr:colOff>
      <xdr:row>105</xdr:row>
      <xdr:rowOff>1270</xdr:rowOff>
    </xdr:to>
    <xdr:sp macro="" textlink="">
      <xdr:nvSpPr>
        <xdr:cNvPr id="839" name="楕円 838"/>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113030</xdr:rowOff>
    </xdr:from>
    <xdr:to xmlns:xdr="http://schemas.openxmlformats.org/drawingml/2006/spreadsheetDrawing">
      <xdr:col>116</xdr:col>
      <xdr:colOff>63500</xdr:colOff>
      <xdr:row>104</xdr:row>
      <xdr:rowOff>121920</xdr:rowOff>
    </xdr:to>
    <xdr:cxnSp macro="">
      <xdr:nvCxnSpPr>
        <xdr:cNvPr id="840" name="直線コネクタ 839"/>
        <xdr:cNvCxnSpPr/>
      </xdr:nvCxnSpPr>
      <xdr:spPr>
        <a:xfrm flipV="1">
          <a:off x="21323300" y="179438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62230</xdr:rowOff>
    </xdr:from>
    <xdr:to xmlns:xdr="http://schemas.openxmlformats.org/drawingml/2006/spreadsheetDrawing">
      <xdr:col>107</xdr:col>
      <xdr:colOff>101600</xdr:colOff>
      <xdr:row>104</xdr:row>
      <xdr:rowOff>163830</xdr:rowOff>
    </xdr:to>
    <xdr:sp macro="" textlink="">
      <xdr:nvSpPr>
        <xdr:cNvPr id="841" name="楕円 840"/>
        <xdr:cNvSpPr/>
      </xdr:nvSpPr>
      <xdr:spPr>
        <a:xfrm>
          <a:off x="20383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113030</xdr:rowOff>
    </xdr:from>
    <xdr:to xmlns:xdr="http://schemas.openxmlformats.org/drawingml/2006/spreadsheetDrawing">
      <xdr:col>111</xdr:col>
      <xdr:colOff>177800</xdr:colOff>
      <xdr:row>104</xdr:row>
      <xdr:rowOff>121920</xdr:rowOff>
    </xdr:to>
    <xdr:cxnSp macro="">
      <xdr:nvCxnSpPr>
        <xdr:cNvPr id="842" name="直線コネクタ 841"/>
        <xdr:cNvCxnSpPr/>
      </xdr:nvCxnSpPr>
      <xdr:spPr>
        <a:xfrm>
          <a:off x="20434300" y="17943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78105</xdr:rowOff>
    </xdr:from>
    <xdr:to xmlns:xdr="http://schemas.openxmlformats.org/drawingml/2006/spreadsheetDrawing">
      <xdr:col>102</xdr:col>
      <xdr:colOff>165100</xdr:colOff>
      <xdr:row>105</xdr:row>
      <xdr:rowOff>8255</xdr:rowOff>
    </xdr:to>
    <xdr:sp macro="" textlink="">
      <xdr:nvSpPr>
        <xdr:cNvPr id="843" name="楕円 842"/>
        <xdr:cNvSpPr/>
      </xdr:nvSpPr>
      <xdr:spPr>
        <a:xfrm>
          <a:off x="19494500" y="179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113030</xdr:rowOff>
    </xdr:from>
    <xdr:to xmlns:xdr="http://schemas.openxmlformats.org/drawingml/2006/spreadsheetDrawing">
      <xdr:col>107</xdr:col>
      <xdr:colOff>50800</xdr:colOff>
      <xdr:row>104</xdr:row>
      <xdr:rowOff>128905</xdr:rowOff>
    </xdr:to>
    <xdr:cxnSp macro="">
      <xdr:nvCxnSpPr>
        <xdr:cNvPr id="844" name="直線コネクタ 843"/>
        <xdr:cNvCxnSpPr/>
      </xdr:nvCxnSpPr>
      <xdr:spPr>
        <a:xfrm flipV="1">
          <a:off x="19545300" y="179438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109855</xdr:rowOff>
    </xdr:from>
    <xdr:to xmlns:xdr="http://schemas.openxmlformats.org/drawingml/2006/spreadsheetDrawing">
      <xdr:col>98</xdr:col>
      <xdr:colOff>38100</xdr:colOff>
      <xdr:row>105</xdr:row>
      <xdr:rowOff>40640</xdr:rowOff>
    </xdr:to>
    <xdr:sp macro="" textlink="">
      <xdr:nvSpPr>
        <xdr:cNvPr id="845" name="楕円 844"/>
        <xdr:cNvSpPr/>
      </xdr:nvSpPr>
      <xdr:spPr>
        <a:xfrm>
          <a:off x="1860550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128905</xdr:rowOff>
    </xdr:from>
    <xdr:to xmlns:xdr="http://schemas.openxmlformats.org/drawingml/2006/spreadsheetDrawing">
      <xdr:col>102</xdr:col>
      <xdr:colOff>114300</xdr:colOff>
      <xdr:row>104</xdr:row>
      <xdr:rowOff>160655</xdr:rowOff>
    </xdr:to>
    <xdr:cxnSp macro="">
      <xdr:nvCxnSpPr>
        <xdr:cNvPr id="846" name="直線コネクタ 845"/>
        <xdr:cNvCxnSpPr/>
      </xdr:nvCxnSpPr>
      <xdr:spPr>
        <a:xfrm flipV="1">
          <a:off x="18656300" y="179597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53975</xdr:rowOff>
    </xdr:from>
    <xdr:ext cx="469900" cy="255905"/>
    <xdr:sp macro="" textlink="">
      <xdr:nvSpPr>
        <xdr:cNvPr id="847" name="n_1aveValue【公民館】&#10;一人当たり面積"/>
        <xdr:cNvSpPr txBox="1"/>
      </xdr:nvSpPr>
      <xdr:spPr>
        <a:xfrm>
          <a:off x="21075650" y="182276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53975</xdr:rowOff>
    </xdr:from>
    <xdr:ext cx="466725" cy="255905"/>
    <xdr:sp macro="" textlink="">
      <xdr:nvSpPr>
        <xdr:cNvPr id="848" name="n_2aveValue【公民館】&#10;一人当たり面積"/>
        <xdr:cNvSpPr txBox="1"/>
      </xdr:nvSpPr>
      <xdr:spPr>
        <a:xfrm>
          <a:off x="20199350" y="182276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17780</xdr:rowOff>
    </xdr:from>
    <xdr:ext cx="466725" cy="255905"/>
    <xdr:sp macro="" textlink="">
      <xdr:nvSpPr>
        <xdr:cNvPr id="849" name="n_3aveValue【公民館】&#10;一人当たり面積"/>
        <xdr:cNvSpPr txBox="1"/>
      </xdr:nvSpPr>
      <xdr:spPr>
        <a:xfrm>
          <a:off x="19310350" y="18191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22225</xdr:rowOff>
    </xdr:from>
    <xdr:ext cx="466725" cy="258445"/>
    <xdr:sp macro="" textlink="">
      <xdr:nvSpPr>
        <xdr:cNvPr id="850" name="n_4aveValue【公民館】&#10;一人当たり面積"/>
        <xdr:cNvSpPr txBox="1"/>
      </xdr:nvSpPr>
      <xdr:spPr>
        <a:xfrm>
          <a:off x="18421350" y="18195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17780</xdr:rowOff>
    </xdr:from>
    <xdr:ext cx="469900" cy="255905"/>
    <xdr:sp macro="" textlink="">
      <xdr:nvSpPr>
        <xdr:cNvPr id="851" name="n_1mainValue【公民館】&#10;一人当たり面積"/>
        <xdr:cNvSpPr txBox="1"/>
      </xdr:nvSpPr>
      <xdr:spPr>
        <a:xfrm>
          <a:off x="21075650" y="176771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8890</xdr:rowOff>
    </xdr:from>
    <xdr:ext cx="466725" cy="255905"/>
    <xdr:sp macro="" textlink="">
      <xdr:nvSpPr>
        <xdr:cNvPr id="852" name="n_2mainValue【公民館】&#10;一人当たり面積"/>
        <xdr:cNvSpPr txBox="1"/>
      </xdr:nvSpPr>
      <xdr:spPr>
        <a:xfrm>
          <a:off x="20199350" y="17668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24765</xdr:rowOff>
    </xdr:from>
    <xdr:ext cx="466725" cy="259080"/>
    <xdr:sp macro="" textlink="">
      <xdr:nvSpPr>
        <xdr:cNvPr id="853" name="n_3mainValue【公民館】&#10;一人当たり面積"/>
        <xdr:cNvSpPr txBox="1"/>
      </xdr:nvSpPr>
      <xdr:spPr>
        <a:xfrm>
          <a:off x="19310350" y="17684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56515</xdr:rowOff>
    </xdr:from>
    <xdr:ext cx="466725" cy="258445"/>
    <xdr:sp macro="" textlink="">
      <xdr:nvSpPr>
        <xdr:cNvPr id="854" name="n_4mainValue【公民館】&#10;一人当たり面積"/>
        <xdr:cNvSpPr txBox="1"/>
      </xdr:nvSpPr>
      <xdr:spPr>
        <a:xfrm>
          <a:off x="18421350" y="177158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については、人口が少ないわりに面積が広いことから、一人当たり延長が類似団体と比較し長く、毎年一定規模の額を投じて道路舗装工事など、道路インフラの長寿命化を進めているものの、有形固定資産減価償却率は高止まりした状態となっている。人口が減っても市道延長や面積は変わらず、適正に管理していくためには、公共施設等適正管理推進事業債を有効活用するとともに、防災安全交付金などの財源を確保し計画的に長寿命化を進めていかなければならない。また、「橋りょう・トンネル」についても同様であるが、道路メンテナンス事業補助金を受け橋りょうの総点検及び必要な個所の補修を進めているところである。「認定こども園・幼稚園・保育所」については、類似団体と比較し有形固定資産減価償却率が相当高い状態であるが、現在直接運営している公立保育園2園及び幼稚園1園の廃止を決定しており、廃園後は普通財産に移管したうえで、民間への譲渡も含め検討を進める。「学校施設」についても同様に有形固定資産減価償却率が高い状態であるが、学校再編により中学校を3校から1校に統合する予定となっており、不要となる旧校舎等の活用について検討を進めているところである。また、小学校については、必要に応じ施設の長寿命化を進めていく。「公営住宅」については、特に木造住宅の老朽化が著しく、現在入居されている方を含め移転等の協議を進めつつ、順次除却を進めているところである。一方、集合住宅については、一定程度の入居があることから、必要に応じ個別に長寿命化工事を行い適正な管理を進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21,821
21,536
253.88
14,587,592
13,935,339
581,447
7,095,195
12,179,541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43.1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102235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48895</xdr:rowOff>
    </xdr:from>
    <xdr:ext cx="340360" cy="259080"/>
    <xdr:sp macro="" textlink="">
      <xdr:nvSpPr>
        <xdr:cNvPr id="61" name="【図書館】&#10;有形固定資産減価償却率最大値テキスト"/>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102235</xdr:rowOff>
    </xdr:from>
    <xdr:to xmlns:xdr="http://schemas.openxmlformats.org/drawingml/2006/spreadsheetDrawing">
      <xdr:col>24</xdr:col>
      <xdr:colOff>152400</xdr:colOff>
      <xdr:row>33</xdr:row>
      <xdr:rowOff>102235</xdr:rowOff>
    </xdr:to>
    <xdr:cxnSp macro="">
      <xdr:nvCxnSpPr>
        <xdr:cNvPr id="62" name="直線コネクタ 61"/>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99060</xdr:rowOff>
    </xdr:from>
    <xdr:ext cx="405130" cy="255905"/>
    <xdr:sp macro="" textlink="">
      <xdr:nvSpPr>
        <xdr:cNvPr id="63" name="【図書館】&#10;有形固定資産減価償却率平均値テキスト"/>
        <xdr:cNvSpPr txBox="1"/>
      </xdr:nvSpPr>
      <xdr:spPr>
        <a:xfrm>
          <a:off x="4673600" y="62712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64" name="フローチャート: 判断 63"/>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65" name="フローチャート: 判断 64"/>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80645</xdr:rowOff>
    </xdr:from>
    <xdr:to xmlns:xdr="http://schemas.openxmlformats.org/drawingml/2006/spreadsheetDrawing">
      <xdr:col>15</xdr:col>
      <xdr:colOff>101600</xdr:colOff>
      <xdr:row>38</xdr:row>
      <xdr:rowOff>10795</xdr:rowOff>
    </xdr:to>
    <xdr:sp macro="" textlink="">
      <xdr:nvSpPr>
        <xdr:cNvPr id="66" name="フローチャート: 判断 65"/>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4445</xdr:rowOff>
    </xdr:to>
    <xdr:sp macro="" textlink="">
      <xdr:nvSpPr>
        <xdr:cNvPr id="67" name="フローチャート: 判断 66"/>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3175</xdr:rowOff>
    </xdr:to>
    <xdr:sp macro="" textlink="">
      <xdr:nvSpPr>
        <xdr:cNvPr id="68" name="フローチャート: 判断 67"/>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134620</xdr:rowOff>
    </xdr:from>
    <xdr:to xmlns:xdr="http://schemas.openxmlformats.org/drawingml/2006/spreadsheetDrawing">
      <xdr:col>24</xdr:col>
      <xdr:colOff>114300</xdr:colOff>
      <xdr:row>40</xdr:row>
      <xdr:rowOff>64770</xdr:rowOff>
    </xdr:to>
    <xdr:sp macro="" textlink="">
      <xdr:nvSpPr>
        <xdr:cNvPr id="74" name="楕円 73"/>
        <xdr:cNvSpPr/>
      </xdr:nvSpPr>
      <xdr:spPr>
        <a:xfrm>
          <a:off x="45847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113030</xdr:rowOff>
    </xdr:from>
    <xdr:ext cx="405130" cy="259080"/>
    <xdr:sp macro="" textlink="">
      <xdr:nvSpPr>
        <xdr:cNvPr id="75" name="【図書館】&#10;有形固定資産減価償却率該当値テキスト"/>
        <xdr:cNvSpPr txBox="1"/>
      </xdr:nvSpPr>
      <xdr:spPr>
        <a:xfrm>
          <a:off x="4673600" y="679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107315</xdr:rowOff>
    </xdr:from>
    <xdr:to xmlns:xdr="http://schemas.openxmlformats.org/drawingml/2006/spreadsheetDrawing">
      <xdr:col>20</xdr:col>
      <xdr:colOff>38100</xdr:colOff>
      <xdr:row>40</xdr:row>
      <xdr:rowOff>37465</xdr:rowOff>
    </xdr:to>
    <xdr:sp macro="" textlink="">
      <xdr:nvSpPr>
        <xdr:cNvPr id="76" name="楕円 75"/>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158115</xdr:rowOff>
    </xdr:from>
    <xdr:to xmlns:xdr="http://schemas.openxmlformats.org/drawingml/2006/spreadsheetDrawing">
      <xdr:col>24</xdr:col>
      <xdr:colOff>63500</xdr:colOff>
      <xdr:row>40</xdr:row>
      <xdr:rowOff>13970</xdr:rowOff>
    </xdr:to>
    <xdr:cxnSp macro="">
      <xdr:nvCxnSpPr>
        <xdr:cNvPr id="77" name="直線コネクタ 76"/>
        <xdr:cNvCxnSpPr/>
      </xdr:nvCxnSpPr>
      <xdr:spPr>
        <a:xfrm>
          <a:off x="3797300" y="68446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77470</xdr:rowOff>
    </xdr:from>
    <xdr:to xmlns:xdr="http://schemas.openxmlformats.org/drawingml/2006/spreadsheetDrawing">
      <xdr:col>15</xdr:col>
      <xdr:colOff>101600</xdr:colOff>
      <xdr:row>40</xdr:row>
      <xdr:rowOff>7620</xdr:rowOff>
    </xdr:to>
    <xdr:sp macro="" textlink="">
      <xdr:nvSpPr>
        <xdr:cNvPr id="78" name="楕円 77"/>
        <xdr:cNvSpPr/>
      </xdr:nvSpPr>
      <xdr:spPr>
        <a:xfrm>
          <a:off x="2857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128270</xdr:rowOff>
    </xdr:from>
    <xdr:to xmlns:xdr="http://schemas.openxmlformats.org/drawingml/2006/spreadsheetDrawing">
      <xdr:col>19</xdr:col>
      <xdr:colOff>177800</xdr:colOff>
      <xdr:row>39</xdr:row>
      <xdr:rowOff>158115</xdr:rowOff>
    </xdr:to>
    <xdr:cxnSp macro="">
      <xdr:nvCxnSpPr>
        <xdr:cNvPr id="79" name="直線コネクタ 78"/>
        <xdr:cNvCxnSpPr/>
      </xdr:nvCxnSpPr>
      <xdr:spPr>
        <a:xfrm>
          <a:off x="2908300" y="68148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126365</xdr:rowOff>
    </xdr:from>
    <xdr:to xmlns:xdr="http://schemas.openxmlformats.org/drawingml/2006/spreadsheetDrawing">
      <xdr:col>10</xdr:col>
      <xdr:colOff>165100</xdr:colOff>
      <xdr:row>40</xdr:row>
      <xdr:rowOff>56515</xdr:rowOff>
    </xdr:to>
    <xdr:sp macro="" textlink="">
      <xdr:nvSpPr>
        <xdr:cNvPr id="80" name="楕円 79"/>
        <xdr:cNvSpPr/>
      </xdr:nvSpPr>
      <xdr:spPr>
        <a:xfrm>
          <a:off x="1968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128270</xdr:rowOff>
    </xdr:from>
    <xdr:to xmlns:xdr="http://schemas.openxmlformats.org/drawingml/2006/spreadsheetDrawing">
      <xdr:col>15</xdr:col>
      <xdr:colOff>50800</xdr:colOff>
      <xdr:row>40</xdr:row>
      <xdr:rowOff>6350</xdr:rowOff>
    </xdr:to>
    <xdr:cxnSp macro="">
      <xdr:nvCxnSpPr>
        <xdr:cNvPr id="81" name="直線コネクタ 80"/>
        <xdr:cNvCxnSpPr/>
      </xdr:nvCxnSpPr>
      <xdr:spPr>
        <a:xfrm flipV="1">
          <a:off x="2019300" y="68148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56515</xdr:rowOff>
    </xdr:from>
    <xdr:to xmlns:xdr="http://schemas.openxmlformats.org/drawingml/2006/spreadsheetDrawing">
      <xdr:col>6</xdr:col>
      <xdr:colOff>38100</xdr:colOff>
      <xdr:row>39</xdr:row>
      <xdr:rowOff>158115</xdr:rowOff>
    </xdr:to>
    <xdr:sp macro="" textlink="">
      <xdr:nvSpPr>
        <xdr:cNvPr id="82" name="楕円 81"/>
        <xdr:cNvSpPr/>
      </xdr:nvSpPr>
      <xdr:spPr>
        <a:xfrm>
          <a:off x="1079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107315</xdr:rowOff>
    </xdr:from>
    <xdr:to xmlns:xdr="http://schemas.openxmlformats.org/drawingml/2006/spreadsheetDrawing">
      <xdr:col>10</xdr:col>
      <xdr:colOff>114300</xdr:colOff>
      <xdr:row>40</xdr:row>
      <xdr:rowOff>6350</xdr:rowOff>
    </xdr:to>
    <xdr:cxnSp macro="">
      <xdr:nvCxnSpPr>
        <xdr:cNvPr id="83" name="直線コネクタ 82"/>
        <xdr:cNvCxnSpPr/>
      </xdr:nvCxnSpPr>
      <xdr:spPr>
        <a:xfrm>
          <a:off x="1130300" y="679386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50165</xdr:rowOff>
    </xdr:from>
    <xdr:ext cx="405130" cy="259080"/>
    <xdr:sp macro="" textlink="">
      <xdr:nvSpPr>
        <xdr:cNvPr id="84" name="n_1aveValue【図書館】&#10;有形固定資産減価償却率"/>
        <xdr:cNvSpPr txBox="1"/>
      </xdr:nvSpPr>
      <xdr:spPr>
        <a:xfrm>
          <a:off x="3582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27305</xdr:rowOff>
    </xdr:from>
    <xdr:ext cx="401955" cy="259080"/>
    <xdr:sp macro="" textlink="">
      <xdr:nvSpPr>
        <xdr:cNvPr id="85" name="n_2aveValue【図書館】&#10;有形固定資産減価償却率"/>
        <xdr:cNvSpPr txBox="1"/>
      </xdr:nvSpPr>
      <xdr:spPr>
        <a:xfrm>
          <a:off x="2705735" y="6199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20955</xdr:rowOff>
    </xdr:from>
    <xdr:ext cx="401955" cy="255905"/>
    <xdr:sp macro="" textlink="">
      <xdr:nvSpPr>
        <xdr:cNvPr id="86" name="n_3aveValue【図書館】&#10;有形固定資産減価償却率"/>
        <xdr:cNvSpPr txBox="1"/>
      </xdr:nvSpPr>
      <xdr:spPr>
        <a:xfrm>
          <a:off x="1816735" y="61931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19685</xdr:rowOff>
    </xdr:from>
    <xdr:ext cx="401955" cy="255905"/>
    <xdr:sp macro="" textlink="">
      <xdr:nvSpPr>
        <xdr:cNvPr id="87" name="n_4aveValue【図書館】&#10;有形固定資産減価償却率"/>
        <xdr:cNvSpPr txBox="1"/>
      </xdr:nvSpPr>
      <xdr:spPr>
        <a:xfrm>
          <a:off x="927735" y="61918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29210</xdr:rowOff>
    </xdr:from>
    <xdr:ext cx="405130" cy="255905"/>
    <xdr:sp macro="" textlink="">
      <xdr:nvSpPr>
        <xdr:cNvPr id="88" name="n_1mainValue【図書館】&#10;有形固定資産減価償却率"/>
        <xdr:cNvSpPr txBox="1"/>
      </xdr:nvSpPr>
      <xdr:spPr>
        <a:xfrm>
          <a:off x="3582035" y="68872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170180</xdr:rowOff>
    </xdr:from>
    <xdr:ext cx="401955" cy="259080"/>
    <xdr:sp macro="" textlink="">
      <xdr:nvSpPr>
        <xdr:cNvPr id="89" name="n_2mainValue【図書館】&#10;有形固定資産減価償却率"/>
        <xdr:cNvSpPr txBox="1"/>
      </xdr:nvSpPr>
      <xdr:spPr>
        <a:xfrm>
          <a:off x="2705735" y="68567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47625</xdr:rowOff>
    </xdr:from>
    <xdr:ext cx="401955" cy="259080"/>
    <xdr:sp macro="" textlink="">
      <xdr:nvSpPr>
        <xdr:cNvPr id="90" name="n_3mainValue【図書館】&#10;有形固定資産減価償却率"/>
        <xdr:cNvSpPr txBox="1"/>
      </xdr:nvSpPr>
      <xdr:spPr>
        <a:xfrm>
          <a:off x="1816735" y="6905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149225</xdr:rowOff>
    </xdr:from>
    <xdr:ext cx="401955" cy="259080"/>
    <xdr:sp macro="" textlink="">
      <xdr:nvSpPr>
        <xdr:cNvPr id="91" name="n_4mainValue【図書館】&#10;有形固定資産減価償却率"/>
        <xdr:cNvSpPr txBox="1"/>
      </xdr:nvSpPr>
      <xdr:spPr>
        <a:xfrm>
          <a:off x="927735" y="6835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5" name="テキスト ボックス 104"/>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7" name="テキスト ボックス 106"/>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9" name="テキスト ボックス 108"/>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11" name="テキスト ボックス 110"/>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3" name="テキスト ボックス 112"/>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121920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68580</xdr:rowOff>
    </xdr:from>
    <xdr:ext cx="469900" cy="259080"/>
    <xdr:sp macro="" textlink="">
      <xdr:nvSpPr>
        <xdr:cNvPr id="118" name="【図書館】&#10;一人当たり面積最大値テキスト"/>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121920</xdr:rowOff>
    </xdr:from>
    <xdr:to xmlns:xdr="http://schemas.openxmlformats.org/drawingml/2006/spreadsheetDrawing">
      <xdr:col>55</xdr:col>
      <xdr:colOff>88900</xdr:colOff>
      <xdr:row>34</xdr:row>
      <xdr:rowOff>121920</xdr:rowOff>
    </xdr:to>
    <xdr:cxnSp macro="">
      <xdr:nvCxnSpPr>
        <xdr:cNvPr id="119" name="直線コネクタ 118"/>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140970</xdr:rowOff>
    </xdr:from>
    <xdr:ext cx="469900" cy="259080"/>
    <xdr:sp macro="" textlink="">
      <xdr:nvSpPr>
        <xdr:cNvPr id="120" name="【図書館】&#10;一人当たり面積平均値テキスト"/>
        <xdr:cNvSpPr txBox="1"/>
      </xdr:nvSpPr>
      <xdr:spPr>
        <a:xfrm>
          <a:off x="10515600" y="665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44450</xdr:rowOff>
    </xdr:from>
    <xdr:to xmlns:xdr="http://schemas.openxmlformats.org/drawingml/2006/spreadsheetDrawing">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59690</xdr:rowOff>
    </xdr:from>
    <xdr:to xmlns:xdr="http://schemas.openxmlformats.org/drawingml/2006/spreadsheetDrawing">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170180</xdr:rowOff>
    </xdr:from>
    <xdr:to xmlns:xdr="http://schemas.openxmlformats.org/drawingml/2006/spreadsheetDrawing">
      <xdr:col>55</xdr:col>
      <xdr:colOff>50800</xdr:colOff>
      <xdr:row>37</xdr:row>
      <xdr:rowOff>100330</xdr:rowOff>
    </xdr:to>
    <xdr:sp macro="" textlink="">
      <xdr:nvSpPr>
        <xdr:cNvPr id="131" name="楕円 130"/>
        <xdr:cNvSpPr/>
      </xdr:nvSpPr>
      <xdr:spPr>
        <a:xfrm>
          <a:off x="10426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21590</xdr:rowOff>
    </xdr:from>
    <xdr:ext cx="469900" cy="259080"/>
    <xdr:sp macro="" textlink="">
      <xdr:nvSpPr>
        <xdr:cNvPr id="132" name="【図書館】&#10;一人当たり面積該当値テキスト"/>
        <xdr:cNvSpPr txBox="1"/>
      </xdr:nvSpPr>
      <xdr:spPr>
        <a:xfrm>
          <a:off x="10515600" y="619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13970</xdr:rowOff>
    </xdr:from>
    <xdr:to xmlns:xdr="http://schemas.openxmlformats.org/drawingml/2006/spreadsheetDrawing">
      <xdr:col>50</xdr:col>
      <xdr:colOff>165100</xdr:colOff>
      <xdr:row>37</xdr:row>
      <xdr:rowOff>115570</xdr:rowOff>
    </xdr:to>
    <xdr:sp macro="" textlink="">
      <xdr:nvSpPr>
        <xdr:cNvPr id="133" name="楕円 132"/>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49530</xdr:rowOff>
    </xdr:from>
    <xdr:to xmlns:xdr="http://schemas.openxmlformats.org/drawingml/2006/spreadsheetDrawing">
      <xdr:col>55</xdr:col>
      <xdr:colOff>0</xdr:colOff>
      <xdr:row>37</xdr:row>
      <xdr:rowOff>64770</xdr:rowOff>
    </xdr:to>
    <xdr:cxnSp macro="">
      <xdr:nvCxnSpPr>
        <xdr:cNvPr id="134" name="直線コネクタ 133"/>
        <xdr:cNvCxnSpPr/>
      </xdr:nvCxnSpPr>
      <xdr:spPr>
        <a:xfrm flipV="1">
          <a:off x="9639300" y="63931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29210</xdr:rowOff>
    </xdr:from>
    <xdr:to xmlns:xdr="http://schemas.openxmlformats.org/drawingml/2006/spreadsheetDrawing">
      <xdr:col>46</xdr:col>
      <xdr:colOff>38100</xdr:colOff>
      <xdr:row>37</xdr:row>
      <xdr:rowOff>130810</xdr:rowOff>
    </xdr:to>
    <xdr:sp macro="" textlink="">
      <xdr:nvSpPr>
        <xdr:cNvPr id="135" name="楕円 134"/>
        <xdr:cNvSpPr/>
      </xdr:nvSpPr>
      <xdr:spPr>
        <a:xfrm>
          <a:off x="869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64770</xdr:rowOff>
    </xdr:from>
    <xdr:to xmlns:xdr="http://schemas.openxmlformats.org/drawingml/2006/spreadsheetDrawing">
      <xdr:col>50</xdr:col>
      <xdr:colOff>114300</xdr:colOff>
      <xdr:row>37</xdr:row>
      <xdr:rowOff>80010</xdr:rowOff>
    </xdr:to>
    <xdr:cxnSp macro="">
      <xdr:nvCxnSpPr>
        <xdr:cNvPr id="136" name="直線コネクタ 135"/>
        <xdr:cNvCxnSpPr/>
      </xdr:nvCxnSpPr>
      <xdr:spPr>
        <a:xfrm flipV="1">
          <a:off x="8750300" y="6408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44450</xdr:rowOff>
    </xdr:from>
    <xdr:to xmlns:xdr="http://schemas.openxmlformats.org/drawingml/2006/spreadsheetDrawing">
      <xdr:col>41</xdr:col>
      <xdr:colOff>101600</xdr:colOff>
      <xdr:row>37</xdr:row>
      <xdr:rowOff>146050</xdr:rowOff>
    </xdr:to>
    <xdr:sp macro="" textlink="">
      <xdr:nvSpPr>
        <xdr:cNvPr id="137" name="楕円 136"/>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80010</xdr:rowOff>
    </xdr:from>
    <xdr:to xmlns:xdr="http://schemas.openxmlformats.org/drawingml/2006/spreadsheetDrawing">
      <xdr:col>45</xdr:col>
      <xdr:colOff>177800</xdr:colOff>
      <xdr:row>37</xdr:row>
      <xdr:rowOff>95250</xdr:rowOff>
    </xdr:to>
    <xdr:cxnSp macro="">
      <xdr:nvCxnSpPr>
        <xdr:cNvPr id="138" name="直線コネクタ 137"/>
        <xdr:cNvCxnSpPr/>
      </xdr:nvCxnSpPr>
      <xdr:spPr>
        <a:xfrm flipV="1">
          <a:off x="7861300" y="6423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59690</xdr:rowOff>
    </xdr:from>
    <xdr:to xmlns:xdr="http://schemas.openxmlformats.org/drawingml/2006/spreadsheetDrawing">
      <xdr:col>36</xdr:col>
      <xdr:colOff>165100</xdr:colOff>
      <xdr:row>37</xdr:row>
      <xdr:rowOff>161290</xdr:rowOff>
    </xdr:to>
    <xdr:sp macro="" textlink="">
      <xdr:nvSpPr>
        <xdr:cNvPr id="139" name="楕円 138"/>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95250</xdr:rowOff>
    </xdr:from>
    <xdr:to xmlns:xdr="http://schemas.openxmlformats.org/drawingml/2006/spreadsheetDrawing">
      <xdr:col>41</xdr:col>
      <xdr:colOff>50800</xdr:colOff>
      <xdr:row>37</xdr:row>
      <xdr:rowOff>110490</xdr:rowOff>
    </xdr:to>
    <xdr:cxnSp macro="">
      <xdr:nvCxnSpPr>
        <xdr:cNvPr id="140" name="直線コネクタ 139"/>
        <xdr:cNvCxnSpPr/>
      </xdr:nvCxnSpPr>
      <xdr:spPr>
        <a:xfrm flipV="1">
          <a:off x="6972300" y="6438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91440</xdr:rowOff>
    </xdr:from>
    <xdr:ext cx="469900" cy="259080"/>
    <xdr:sp macro="" textlink="">
      <xdr:nvSpPr>
        <xdr:cNvPr id="141" name="n_1aveValue【図書館】&#10;一人当たり面積"/>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129540</xdr:rowOff>
    </xdr:from>
    <xdr:ext cx="466725" cy="259080"/>
    <xdr:sp macro="" textlink="">
      <xdr:nvSpPr>
        <xdr:cNvPr id="142" name="n_2aveValue【図書館】&#10;一人当たり面積"/>
        <xdr:cNvSpPr txBox="1"/>
      </xdr:nvSpPr>
      <xdr:spPr>
        <a:xfrm>
          <a:off x="8515350" y="681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137160</xdr:rowOff>
    </xdr:from>
    <xdr:ext cx="466725" cy="259080"/>
    <xdr:sp macro="" textlink="">
      <xdr:nvSpPr>
        <xdr:cNvPr id="143" name="n_3aveValue【図書館】&#10;一人当たり面積"/>
        <xdr:cNvSpPr txBox="1"/>
      </xdr:nvSpPr>
      <xdr:spPr>
        <a:xfrm>
          <a:off x="7626350" y="682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152400</xdr:rowOff>
    </xdr:from>
    <xdr:ext cx="466725" cy="259080"/>
    <xdr:sp macro="" textlink="">
      <xdr:nvSpPr>
        <xdr:cNvPr id="144" name="n_4aveValue【図書館】&#10;一人当たり面積"/>
        <xdr:cNvSpPr txBox="1"/>
      </xdr:nvSpPr>
      <xdr:spPr>
        <a:xfrm>
          <a:off x="6737350" y="683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132080</xdr:rowOff>
    </xdr:from>
    <xdr:ext cx="469900" cy="255905"/>
    <xdr:sp macro="" textlink="">
      <xdr:nvSpPr>
        <xdr:cNvPr id="145" name="n_1mainValue【図書館】&#10;一人当たり面積"/>
        <xdr:cNvSpPr txBox="1"/>
      </xdr:nvSpPr>
      <xdr:spPr>
        <a:xfrm>
          <a:off x="9391650" y="6132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147320</xdr:rowOff>
    </xdr:from>
    <xdr:ext cx="466725" cy="259080"/>
    <xdr:sp macro="" textlink="">
      <xdr:nvSpPr>
        <xdr:cNvPr id="146" name="n_2mainValue【図書館】&#10;一人当たり面積"/>
        <xdr:cNvSpPr txBox="1"/>
      </xdr:nvSpPr>
      <xdr:spPr>
        <a:xfrm>
          <a:off x="8515350" y="6148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162560</xdr:rowOff>
    </xdr:from>
    <xdr:ext cx="466725" cy="259080"/>
    <xdr:sp macro="" textlink="">
      <xdr:nvSpPr>
        <xdr:cNvPr id="147" name="n_3mainValue【図書館】&#10;一人当たり面積"/>
        <xdr:cNvSpPr txBox="1"/>
      </xdr:nvSpPr>
      <xdr:spPr>
        <a:xfrm>
          <a:off x="7626350" y="6163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6350</xdr:rowOff>
    </xdr:from>
    <xdr:ext cx="466725" cy="255905"/>
    <xdr:sp macro="" textlink="">
      <xdr:nvSpPr>
        <xdr:cNvPr id="148" name="n_4mainValue【図書館】&#10;一人当たり面積"/>
        <xdr:cNvSpPr txBox="1"/>
      </xdr:nvSpPr>
      <xdr:spPr>
        <a:xfrm>
          <a:off x="6737350" y="6178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1" name="テキスト ボックス 160"/>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5" name="テキスト ボックス 164"/>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1" name="テキスト ボックス 170"/>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7" name="直線コネクタ 176"/>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76200</xdr:rowOff>
    </xdr:from>
    <xdr:ext cx="405130" cy="255905"/>
    <xdr:sp macro="" textlink="">
      <xdr:nvSpPr>
        <xdr:cNvPr id="178" name="【体育館・プール】&#10;有形固定資産減価償却率平均値テキスト"/>
        <xdr:cNvSpPr txBox="1"/>
      </xdr:nvSpPr>
      <xdr:spPr>
        <a:xfrm>
          <a:off x="4673600" y="103632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97790</xdr:rowOff>
    </xdr:from>
    <xdr:to xmlns:xdr="http://schemas.openxmlformats.org/drawingml/2006/spreadsheetDrawing">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76835</xdr:rowOff>
    </xdr:from>
    <xdr:to xmlns:xdr="http://schemas.openxmlformats.org/drawingml/2006/spreadsheetDrawing">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55880</xdr:rowOff>
    </xdr:from>
    <xdr:to xmlns:xdr="http://schemas.openxmlformats.org/drawingml/2006/spreadsheetDrawing">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33020</xdr:rowOff>
    </xdr:from>
    <xdr:to xmlns:xdr="http://schemas.openxmlformats.org/drawingml/2006/spreadsheetDrawing">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4" name="テキスト ボックス 1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5" name="テキスト ボックス 1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6" name="テキスト ボックス 1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7" name="テキスト ボックス 1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8" name="テキスト ボックス 1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76835</xdr:rowOff>
    </xdr:from>
    <xdr:to xmlns:xdr="http://schemas.openxmlformats.org/drawingml/2006/spreadsheetDrawing">
      <xdr:col>24</xdr:col>
      <xdr:colOff>114300</xdr:colOff>
      <xdr:row>57</xdr:row>
      <xdr:rowOff>6985</xdr:rowOff>
    </xdr:to>
    <xdr:sp macro="" textlink="">
      <xdr:nvSpPr>
        <xdr:cNvPr id="189" name="楕円 188"/>
        <xdr:cNvSpPr/>
      </xdr:nvSpPr>
      <xdr:spPr>
        <a:xfrm>
          <a:off x="4584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163195</xdr:rowOff>
    </xdr:from>
    <xdr:ext cx="405130" cy="259080"/>
    <xdr:sp macro="" textlink="">
      <xdr:nvSpPr>
        <xdr:cNvPr id="190" name="【体育館・プール】&#10;有形固定資産減価償却率該当値テキスト"/>
        <xdr:cNvSpPr txBox="1"/>
      </xdr:nvSpPr>
      <xdr:spPr>
        <a:xfrm>
          <a:off x="4673600" y="9592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15875</xdr:rowOff>
    </xdr:from>
    <xdr:to xmlns:xdr="http://schemas.openxmlformats.org/drawingml/2006/spreadsheetDrawing">
      <xdr:col>20</xdr:col>
      <xdr:colOff>38100</xdr:colOff>
      <xdr:row>56</xdr:row>
      <xdr:rowOff>117475</xdr:rowOff>
    </xdr:to>
    <xdr:sp macro="" textlink="">
      <xdr:nvSpPr>
        <xdr:cNvPr id="191" name="楕円 190"/>
        <xdr:cNvSpPr/>
      </xdr:nvSpPr>
      <xdr:spPr>
        <a:xfrm>
          <a:off x="3746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66675</xdr:rowOff>
    </xdr:from>
    <xdr:to xmlns:xdr="http://schemas.openxmlformats.org/drawingml/2006/spreadsheetDrawing">
      <xdr:col>24</xdr:col>
      <xdr:colOff>63500</xdr:colOff>
      <xdr:row>56</xdr:row>
      <xdr:rowOff>127635</xdr:rowOff>
    </xdr:to>
    <xdr:cxnSp macro="">
      <xdr:nvCxnSpPr>
        <xdr:cNvPr id="192" name="直線コネクタ 191"/>
        <xdr:cNvCxnSpPr/>
      </xdr:nvCxnSpPr>
      <xdr:spPr>
        <a:xfrm>
          <a:off x="3797300" y="966787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120650</xdr:rowOff>
    </xdr:from>
    <xdr:to xmlns:xdr="http://schemas.openxmlformats.org/drawingml/2006/spreadsheetDrawing">
      <xdr:col>15</xdr:col>
      <xdr:colOff>101600</xdr:colOff>
      <xdr:row>56</xdr:row>
      <xdr:rowOff>50800</xdr:rowOff>
    </xdr:to>
    <xdr:sp macro="" textlink="">
      <xdr:nvSpPr>
        <xdr:cNvPr id="193" name="楕円 192"/>
        <xdr:cNvSpPr/>
      </xdr:nvSpPr>
      <xdr:spPr>
        <a:xfrm>
          <a:off x="2857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0</xdr:rowOff>
    </xdr:from>
    <xdr:to xmlns:xdr="http://schemas.openxmlformats.org/drawingml/2006/spreadsheetDrawing">
      <xdr:col>19</xdr:col>
      <xdr:colOff>177800</xdr:colOff>
      <xdr:row>56</xdr:row>
      <xdr:rowOff>66675</xdr:rowOff>
    </xdr:to>
    <xdr:cxnSp macro="">
      <xdr:nvCxnSpPr>
        <xdr:cNvPr id="194" name="直線コネクタ 193"/>
        <xdr:cNvCxnSpPr/>
      </xdr:nvCxnSpPr>
      <xdr:spPr>
        <a:xfrm>
          <a:off x="2908300" y="96012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59690</xdr:rowOff>
    </xdr:from>
    <xdr:to xmlns:xdr="http://schemas.openxmlformats.org/drawingml/2006/spreadsheetDrawing">
      <xdr:col>10</xdr:col>
      <xdr:colOff>165100</xdr:colOff>
      <xdr:row>55</xdr:row>
      <xdr:rowOff>161290</xdr:rowOff>
    </xdr:to>
    <xdr:sp macro="" textlink="">
      <xdr:nvSpPr>
        <xdr:cNvPr id="195" name="楕円 194"/>
        <xdr:cNvSpPr/>
      </xdr:nvSpPr>
      <xdr:spPr>
        <a:xfrm>
          <a:off x="1968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110490</xdr:rowOff>
    </xdr:from>
    <xdr:to xmlns:xdr="http://schemas.openxmlformats.org/drawingml/2006/spreadsheetDrawing">
      <xdr:col>15</xdr:col>
      <xdr:colOff>50800</xdr:colOff>
      <xdr:row>56</xdr:row>
      <xdr:rowOff>0</xdr:rowOff>
    </xdr:to>
    <xdr:cxnSp macro="">
      <xdr:nvCxnSpPr>
        <xdr:cNvPr id="196" name="直線コネクタ 195"/>
        <xdr:cNvCxnSpPr/>
      </xdr:nvCxnSpPr>
      <xdr:spPr>
        <a:xfrm>
          <a:off x="2019300" y="9540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55</xdr:row>
      <xdr:rowOff>53975</xdr:rowOff>
    </xdr:from>
    <xdr:to xmlns:xdr="http://schemas.openxmlformats.org/drawingml/2006/spreadsheetDrawing">
      <xdr:col>6</xdr:col>
      <xdr:colOff>38100</xdr:colOff>
      <xdr:row>55</xdr:row>
      <xdr:rowOff>155575</xdr:rowOff>
    </xdr:to>
    <xdr:sp macro="" textlink="">
      <xdr:nvSpPr>
        <xdr:cNvPr id="197" name="楕円 196"/>
        <xdr:cNvSpPr/>
      </xdr:nvSpPr>
      <xdr:spPr>
        <a:xfrm>
          <a:off x="1079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104775</xdr:rowOff>
    </xdr:from>
    <xdr:to xmlns:xdr="http://schemas.openxmlformats.org/drawingml/2006/spreadsheetDrawing">
      <xdr:col>10</xdr:col>
      <xdr:colOff>114300</xdr:colOff>
      <xdr:row>55</xdr:row>
      <xdr:rowOff>110490</xdr:rowOff>
    </xdr:to>
    <xdr:cxnSp macro="">
      <xdr:nvCxnSpPr>
        <xdr:cNvPr id="198" name="直線コネクタ 197"/>
        <xdr:cNvCxnSpPr/>
      </xdr:nvCxnSpPr>
      <xdr:spPr>
        <a:xfrm>
          <a:off x="1130300" y="9534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169545</xdr:rowOff>
    </xdr:from>
    <xdr:ext cx="405130" cy="255905"/>
    <xdr:sp macro="" textlink="">
      <xdr:nvSpPr>
        <xdr:cNvPr id="199" name="n_1aveValue【体育館・プール】&#10;有形固定資産減価償却率"/>
        <xdr:cNvSpPr txBox="1"/>
      </xdr:nvSpPr>
      <xdr:spPr>
        <a:xfrm>
          <a:off x="3582035" y="104565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148590</xdr:rowOff>
    </xdr:from>
    <xdr:ext cx="401955" cy="259080"/>
    <xdr:sp macro="" textlink="">
      <xdr:nvSpPr>
        <xdr:cNvPr id="200" name="n_2aveValue【体育館・プール】&#10;有形固定資産減価償却率"/>
        <xdr:cNvSpPr txBox="1"/>
      </xdr:nvSpPr>
      <xdr:spPr>
        <a:xfrm>
          <a:off x="2705735" y="10435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0</xdr:rowOff>
    </xdr:from>
    <xdr:ext cx="401955" cy="259080"/>
    <xdr:sp macro="" textlink="">
      <xdr:nvSpPr>
        <xdr:cNvPr id="201" name="n_3aveValue【体育館・プール】&#10;有形固定資産減価償却率"/>
        <xdr:cNvSpPr txBox="1"/>
      </xdr:nvSpPr>
      <xdr:spPr>
        <a:xfrm>
          <a:off x="1816735" y="10458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125730</xdr:rowOff>
    </xdr:from>
    <xdr:ext cx="401955" cy="259080"/>
    <xdr:sp macro="" textlink="">
      <xdr:nvSpPr>
        <xdr:cNvPr id="202" name="n_4aveValue【体育館・プール】&#10;有形固定資産減価償却率"/>
        <xdr:cNvSpPr txBox="1"/>
      </xdr:nvSpPr>
      <xdr:spPr>
        <a:xfrm>
          <a:off x="927735" y="104127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54</xdr:row>
      <xdr:rowOff>133985</xdr:rowOff>
    </xdr:from>
    <xdr:ext cx="405130" cy="255905"/>
    <xdr:sp macro="" textlink="">
      <xdr:nvSpPr>
        <xdr:cNvPr id="203" name="n_1mainValue【体育館・プール】&#10;有形固定資産減価償却率"/>
        <xdr:cNvSpPr txBox="1"/>
      </xdr:nvSpPr>
      <xdr:spPr>
        <a:xfrm>
          <a:off x="3582035" y="93922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67310</xdr:rowOff>
    </xdr:from>
    <xdr:ext cx="401955" cy="259080"/>
    <xdr:sp macro="" textlink="">
      <xdr:nvSpPr>
        <xdr:cNvPr id="204" name="n_2mainValue【体育館・プール】&#10;有形固定資産減価償却率"/>
        <xdr:cNvSpPr txBox="1"/>
      </xdr:nvSpPr>
      <xdr:spPr>
        <a:xfrm>
          <a:off x="2705735" y="9325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6350</xdr:rowOff>
    </xdr:from>
    <xdr:ext cx="401955" cy="255905"/>
    <xdr:sp macro="" textlink="">
      <xdr:nvSpPr>
        <xdr:cNvPr id="205" name="n_3mainValue【体育館・プール】&#10;有形固定資産減価償却率"/>
        <xdr:cNvSpPr txBox="1"/>
      </xdr:nvSpPr>
      <xdr:spPr>
        <a:xfrm>
          <a:off x="1816735" y="92646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635</xdr:rowOff>
    </xdr:from>
    <xdr:ext cx="401955" cy="259080"/>
    <xdr:sp macro="" textlink="">
      <xdr:nvSpPr>
        <xdr:cNvPr id="206" name="n_4mainValue【体育館・プール】&#10;有形固定資産減価償却率"/>
        <xdr:cNvSpPr txBox="1"/>
      </xdr:nvSpPr>
      <xdr:spPr>
        <a:xfrm>
          <a:off x="927735" y="9258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5" name="テキスト ボックス 2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185" cy="259080"/>
    <xdr:sp macro="" textlink="">
      <xdr:nvSpPr>
        <xdr:cNvPr id="218" name="テキスト ボックス 217"/>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59080"/>
    <xdr:sp macro="" textlink="">
      <xdr:nvSpPr>
        <xdr:cNvPr id="220" name="テキスト ボックス 219"/>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185" cy="255905"/>
    <xdr:sp macro="" textlink="">
      <xdr:nvSpPr>
        <xdr:cNvPr id="222" name="テキスト ボックス 221"/>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185" cy="259080"/>
    <xdr:sp macro="" textlink="">
      <xdr:nvSpPr>
        <xdr:cNvPr id="224" name="テキスト ボックス 223"/>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185" cy="255905"/>
    <xdr:sp macro="" textlink="">
      <xdr:nvSpPr>
        <xdr:cNvPr id="226" name="テキスト ボックス 225"/>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185" cy="259080"/>
    <xdr:sp macro="" textlink="">
      <xdr:nvSpPr>
        <xdr:cNvPr id="228" name="テキスト ボックス 227"/>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30" name="テキスト ボックス 229"/>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128905</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75565</xdr:rowOff>
    </xdr:from>
    <xdr:ext cx="469900" cy="255905"/>
    <xdr:sp macro="" textlink="">
      <xdr:nvSpPr>
        <xdr:cNvPr id="235" name="【体育館・プール】&#10;一人当たり面積最大値テキスト"/>
        <xdr:cNvSpPr txBox="1"/>
      </xdr:nvSpPr>
      <xdr:spPr>
        <a:xfrm>
          <a:off x="10515600" y="93338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128905</xdr:rowOff>
    </xdr:from>
    <xdr:to xmlns:xdr="http://schemas.openxmlformats.org/drawingml/2006/spreadsheetDrawing">
      <xdr:col>55</xdr:col>
      <xdr:colOff>88900</xdr:colOff>
      <xdr:row>55</xdr:row>
      <xdr:rowOff>128905</xdr:rowOff>
    </xdr:to>
    <xdr:cxnSp macro="">
      <xdr:nvCxnSpPr>
        <xdr:cNvPr id="236" name="直線コネクタ 235"/>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67945</xdr:rowOff>
    </xdr:from>
    <xdr:ext cx="469900" cy="258445"/>
    <xdr:sp macro="" textlink="">
      <xdr:nvSpPr>
        <xdr:cNvPr id="237" name="【体育館・プール】&#10;一人当たり面積平均値テキスト"/>
        <xdr:cNvSpPr txBox="1"/>
      </xdr:nvSpPr>
      <xdr:spPr>
        <a:xfrm>
          <a:off x="10515600" y="10526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89535</xdr:rowOff>
    </xdr:from>
    <xdr:to xmlns:xdr="http://schemas.openxmlformats.org/drawingml/2006/spreadsheetDrawing">
      <xdr:col>55</xdr:col>
      <xdr:colOff>50800</xdr:colOff>
      <xdr:row>62</xdr:row>
      <xdr:rowOff>19685</xdr:rowOff>
    </xdr:to>
    <xdr:sp macro="" textlink="">
      <xdr:nvSpPr>
        <xdr:cNvPr id="238" name="フローチャート: 判断 237"/>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88265</xdr:rowOff>
    </xdr:from>
    <xdr:to xmlns:xdr="http://schemas.openxmlformats.org/drawingml/2006/spreadsheetDrawing">
      <xdr:col>50</xdr:col>
      <xdr:colOff>165100</xdr:colOff>
      <xdr:row>62</xdr:row>
      <xdr:rowOff>18415</xdr:rowOff>
    </xdr:to>
    <xdr:sp macro="" textlink="">
      <xdr:nvSpPr>
        <xdr:cNvPr id="239" name="フローチャート: 判断 238"/>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102870</xdr:rowOff>
    </xdr:from>
    <xdr:to xmlns:xdr="http://schemas.openxmlformats.org/drawingml/2006/spreadsheetDrawing">
      <xdr:col>46</xdr:col>
      <xdr:colOff>38100</xdr:colOff>
      <xdr:row>62</xdr:row>
      <xdr:rowOff>33020</xdr:rowOff>
    </xdr:to>
    <xdr:sp macro="" textlink="">
      <xdr:nvSpPr>
        <xdr:cNvPr id="240" name="フローチャート: 判断 239"/>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122555</xdr:rowOff>
    </xdr:from>
    <xdr:to xmlns:xdr="http://schemas.openxmlformats.org/drawingml/2006/spreadsheetDrawing">
      <xdr:col>41</xdr:col>
      <xdr:colOff>101600</xdr:colOff>
      <xdr:row>62</xdr:row>
      <xdr:rowOff>52705</xdr:rowOff>
    </xdr:to>
    <xdr:sp macro="" textlink="">
      <xdr:nvSpPr>
        <xdr:cNvPr id="241" name="フローチャート: 判断 240"/>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135255</xdr:rowOff>
    </xdr:from>
    <xdr:to xmlns:xdr="http://schemas.openxmlformats.org/drawingml/2006/spreadsheetDrawing">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3" name="テキスト ボックス 242"/>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4" name="テキスト ボックス 243"/>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5" name="テキスト ボックス 244"/>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6" name="テキスト ボックス 245"/>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7" name="テキスト ボックス 246"/>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143510</xdr:rowOff>
    </xdr:from>
    <xdr:to xmlns:xdr="http://schemas.openxmlformats.org/drawingml/2006/spreadsheetDrawing">
      <xdr:col>55</xdr:col>
      <xdr:colOff>50800</xdr:colOff>
      <xdr:row>60</xdr:row>
      <xdr:rowOff>73660</xdr:rowOff>
    </xdr:to>
    <xdr:sp macro="" textlink="">
      <xdr:nvSpPr>
        <xdr:cNvPr id="248" name="楕円 247"/>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166370</xdr:rowOff>
    </xdr:from>
    <xdr:ext cx="469900" cy="255905"/>
    <xdr:sp macro="" textlink="">
      <xdr:nvSpPr>
        <xdr:cNvPr id="249" name="【体育館・プール】&#10;一人当たり面積該当値テキスト"/>
        <xdr:cNvSpPr txBox="1"/>
      </xdr:nvSpPr>
      <xdr:spPr>
        <a:xfrm>
          <a:off x="10515600" y="101104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100965</xdr:rowOff>
    </xdr:from>
    <xdr:to xmlns:xdr="http://schemas.openxmlformats.org/drawingml/2006/spreadsheetDrawing">
      <xdr:col>50</xdr:col>
      <xdr:colOff>165100</xdr:colOff>
      <xdr:row>59</xdr:row>
      <xdr:rowOff>31115</xdr:rowOff>
    </xdr:to>
    <xdr:sp macro="" textlink="">
      <xdr:nvSpPr>
        <xdr:cNvPr id="250" name="楕円 249"/>
        <xdr:cNvSpPr/>
      </xdr:nvSpPr>
      <xdr:spPr>
        <a:xfrm>
          <a:off x="9588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151765</xdr:rowOff>
    </xdr:from>
    <xdr:to xmlns:xdr="http://schemas.openxmlformats.org/drawingml/2006/spreadsheetDrawing">
      <xdr:col>55</xdr:col>
      <xdr:colOff>0</xdr:colOff>
      <xdr:row>60</xdr:row>
      <xdr:rowOff>22860</xdr:rowOff>
    </xdr:to>
    <xdr:cxnSp macro="">
      <xdr:nvCxnSpPr>
        <xdr:cNvPr id="251" name="直線コネクタ 250"/>
        <xdr:cNvCxnSpPr/>
      </xdr:nvCxnSpPr>
      <xdr:spPr>
        <a:xfrm>
          <a:off x="9639300" y="10095865"/>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114300</xdr:rowOff>
    </xdr:from>
    <xdr:to xmlns:xdr="http://schemas.openxmlformats.org/drawingml/2006/spreadsheetDrawing">
      <xdr:col>46</xdr:col>
      <xdr:colOff>38100</xdr:colOff>
      <xdr:row>60</xdr:row>
      <xdr:rowOff>44450</xdr:rowOff>
    </xdr:to>
    <xdr:sp macro="" textlink="">
      <xdr:nvSpPr>
        <xdr:cNvPr id="252" name="楕円 251"/>
        <xdr:cNvSpPr/>
      </xdr:nvSpPr>
      <xdr:spPr>
        <a:xfrm>
          <a:off x="86995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151765</xdr:rowOff>
    </xdr:from>
    <xdr:to xmlns:xdr="http://schemas.openxmlformats.org/drawingml/2006/spreadsheetDrawing">
      <xdr:col>50</xdr:col>
      <xdr:colOff>114300</xdr:colOff>
      <xdr:row>59</xdr:row>
      <xdr:rowOff>165100</xdr:rowOff>
    </xdr:to>
    <xdr:cxnSp macro="">
      <xdr:nvCxnSpPr>
        <xdr:cNvPr id="253" name="直線コネクタ 252"/>
        <xdr:cNvCxnSpPr/>
      </xdr:nvCxnSpPr>
      <xdr:spPr>
        <a:xfrm flipV="1">
          <a:off x="8750300" y="1009586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127000</xdr:rowOff>
    </xdr:from>
    <xdr:to xmlns:xdr="http://schemas.openxmlformats.org/drawingml/2006/spreadsheetDrawing">
      <xdr:col>41</xdr:col>
      <xdr:colOff>101600</xdr:colOff>
      <xdr:row>60</xdr:row>
      <xdr:rowOff>57150</xdr:rowOff>
    </xdr:to>
    <xdr:sp macro="" textlink="">
      <xdr:nvSpPr>
        <xdr:cNvPr id="254" name="楕円 253"/>
        <xdr:cNvSpPr/>
      </xdr:nvSpPr>
      <xdr:spPr>
        <a:xfrm>
          <a:off x="7810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165100</xdr:rowOff>
    </xdr:from>
    <xdr:to xmlns:xdr="http://schemas.openxmlformats.org/drawingml/2006/spreadsheetDrawing">
      <xdr:col>45</xdr:col>
      <xdr:colOff>177800</xdr:colOff>
      <xdr:row>60</xdr:row>
      <xdr:rowOff>6350</xdr:rowOff>
    </xdr:to>
    <xdr:cxnSp macro="">
      <xdr:nvCxnSpPr>
        <xdr:cNvPr id="255" name="直線コネクタ 254"/>
        <xdr:cNvCxnSpPr/>
      </xdr:nvCxnSpPr>
      <xdr:spPr>
        <a:xfrm flipV="1">
          <a:off x="7861300" y="10280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141605</xdr:rowOff>
    </xdr:from>
    <xdr:to xmlns:xdr="http://schemas.openxmlformats.org/drawingml/2006/spreadsheetDrawing">
      <xdr:col>36</xdr:col>
      <xdr:colOff>165100</xdr:colOff>
      <xdr:row>60</xdr:row>
      <xdr:rowOff>71755</xdr:rowOff>
    </xdr:to>
    <xdr:sp macro="" textlink="">
      <xdr:nvSpPr>
        <xdr:cNvPr id="256" name="楕円 255"/>
        <xdr:cNvSpPr/>
      </xdr:nvSpPr>
      <xdr:spPr>
        <a:xfrm>
          <a:off x="692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6350</xdr:rowOff>
    </xdr:from>
    <xdr:to xmlns:xdr="http://schemas.openxmlformats.org/drawingml/2006/spreadsheetDrawing">
      <xdr:col>41</xdr:col>
      <xdr:colOff>50800</xdr:colOff>
      <xdr:row>60</xdr:row>
      <xdr:rowOff>20955</xdr:rowOff>
    </xdr:to>
    <xdr:cxnSp macro="">
      <xdr:nvCxnSpPr>
        <xdr:cNvPr id="257" name="直線コネクタ 256"/>
        <xdr:cNvCxnSpPr/>
      </xdr:nvCxnSpPr>
      <xdr:spPr>
        <a:xfrm flipV="1">
          <a:off x="6972300" y="102933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9525</xdr:rowOff>
    </xdr:from>
    <xdr:ext cx="469900" cy="255905"/>
    <xdr:sp macro="" textlink="">
      <xdr:nvSpPr>
        <xdr:cNvPr id="258" name="n_1aveValue【体育館・プール】&#10;一人当たり面積"/>
        <xdr:cNvSpPr txBox="1"/>
      </xdr:nvSpPr>
      <xdr:spPr>
        <a:xfrm>
          <a:off x="9391650" y="106394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24130</xdr:rowOff>
    </xdr:from>
    <xdr:ext cx="466725" cy="259080"/>
    <xdr:sp macro="" textlink="">
      <xdr:nvSpPr>
        <xdr:cNvPr id="259" name="n_2aveValue【体育館・プール】&#10;一人当たり面積"/>
        <xdr:cNvSpPr txBox="1"/>
      </xdr:nvSpPr>
      <xdr:spPr>
        <a:xfrm>
          <a:off x="8515350" y="10654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43815</xdr:rowOff>
    </xdr:from>
    <xdr:ext cx="466725" cy="255905"/>
    <xdr:sp macro="" textlink="">
      <xdr:nvSpPr>
        <xdr:cNvPr id="260" name="n_3aveValue【体育館・プール】&#10;一人当たり面積"/>
        <xdr:cNvSpPr txBox="1"/>
      </xdr:nvSpPr>
      <xdr:spPr>
        <a:xfrm>
          <a:off x="7626350" y="10673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56515</xdr:rowOff>
    </xdr:from>
    <xdr:ext cx="466725" cy="258445"/>
    <xdr:sp macro="" textlink="">
      <xdr:nvSpPr>
        <xdr:cNvPr id="261" name="n_4aveValue【体育館・プール】&#10;一人当たり面積"/>
        <xdr:cNvSpPr txBox="1"/>
      </xdr:nvSpPr>
      <xdr:spPr>
        <a:xfrm>
          <a:off x="6737350" y="106864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57</xdr:row>
      <xdr:rowOff>47625</xdr:rowOff>
    </xdr:from>
    <xdr:ext cx="469900" cy="259080"/>
    <xdr:sp macro="" textlink="">
      <xdr:nvSpPr>
        <xdr:cNvPr id="262" name="n_1mainValue【体育館・プール】&#10;一人当たり面積"/>
        <xdr:cNvSpPr txBox="1"/>
      </xdr:nvSpPr>
      <xdr:spPr>
        <a:xfrm>
          <a:off x="9391650" y="9820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60960</xdr:rowOff>
    </xdr:from>
    <xdr:ext cx="466725" cy="259080"/>
    <xdr:sp macro="" textlink="">
      <xdr:nvSpPr>
        <xdr:cNvPr id="263" name="n_2mainValue【体育館・プール】&#10;一人当たり面積"/>
        <xdr:cNvSpPr txBox="1"/>
      </xdr:nvSpPr>
      <xdr:spPr>
        <a:xfrm>
          <a:off x="8515350" y="10005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73660</xdr:rowOff>
    </xdr:from>
    <xdr:ext cx="466725" cy="259080"/>
    <xdr:sp macro="" textlink="">
      <xdr:nvSpPr>
        <xdr:cNvPr id="264" name="n_3mainValue【体育館・プール】&#10;一人当たり面積"/>
        <xdr:cNvSpPr txBox="1"/>
      </xdr:nvSpPr>
      <xdr:spPr>
        <a:xfrm>
          <a:off x="7626350" y="1001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88265</xdr:rowOff>
    </xdr:from>
    <xdr:ext cx="466725" cy="255905"/>
    <xdr:sp macro="" textlink="">
      <xdr:nvSpPr>
        <xdr:cNvPr id="265" name="n_4mainValue【体育館・プール】&#10;一人当たり面積"/>
        <xdr:cNvSpPr txBox="1"/>
      </xdr:nvSpPr>
      <xdr:spPr>
        <a:xfrm>
          <a:off x="6737350" y="10032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290" name="テキスト ボックス 289"/>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292" name="テキスト ボックス 291"/>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3" name="直線コネクタ 29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185" cy="255905"/>
    <xdr:sp macro="" textlink="">
      <xdr:nvSpPr>
        <xdr:cNvPr id="294" name="テキスト ボックス 293"/>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5" name="直線コネクタ 29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6" name="テキスト ボックス 29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7" name="直線コネクタ 29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298" name="テキスト ボックス 297"/>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9" name="直線コネクタ 29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00" name="テキスト ボックス 29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01" name="直線コネクタ 30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2" name="テキスト ボックス 30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3" name="直線コネクタ 30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915" cy="255905"/>
    <xdr:sp macro="" textlink="">
      <xdr:nvSpPr>
        <xdr:cNvPr id="304" name="テキスト ボックス 303"/>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5" name="直線コネクタ 3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125095</xdr:rowOff>
    </xdr:from>
    <xdr:to xmlns:xdr="http://schemas.openxmlformats.org/drawingml/2006/spreadsheetDrawing">
      <xdr:col>24</xdr:col>
      <xdr:colOff>62865</xdr:colOff>
      <xdr:row>109</xdr:row>
      <xdr:rowOff>35560</xdr:rowOff>
    </xdr:to>
    <xdr:cxnSp macro="">
      <xdr:nvCxnSpPr>
        <xdr:cNvPr id="307" name="直線コネクタ 306"/>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08"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09" name="直線コネクタ 30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71755</xdr:rowOff>
    </xdr:from>
    <xdr:ext cx="405130" cy="259080"/>
    <xdr:sp macro="" textlink="">
      <xdr:nvSpPr>
        <xdr:cNvPr id="310" name="【市民会館】&#10;有形固定資産減価償却率最大値テキスト"/>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125095</xdr:rowOff>
    </xdr:from>
    <xdr:to xmlns:xdr="http://schemas.openxmlformats.org/drawingml/2006/spreadsheetDrawing">
      <xdr:col>24</xdr:col>
      <xdr:colOff>152400</xdr:colOff>
      <xdr:row>100</xdr:row>
      <xdr:rowOff>125095</xdr:rowOff>
    </xdr:to>
    <xdr:cxnSp macro="">
      <xdr:nvCxnSpPr>
        <xdr:cNvPr id="311" name="直線コネクタ 310"/>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170815</xdr:rowOff>
    </xdr:from>
    <xdr:ext cx="405130" cy="258445"/>
    <xdr:sp macro="" textlink="">
      <xdr:nvSpPr>
        <xdr:cNvPr id="312" name="【市民会館】&#10;有形固定資産減価償却率平均値テキスト"/>
        <xdr:cNvSpPr txBox="1"/>
      </xdr:nvSpPr>
      <xdr:spPr>
        <a:xfrm>
          <a:off x="4673600" y="1783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147955</xdr:rowOff>
    </xdr:from>
    <xdr:to xmlns:xdr="http://schemas.openxmlformats.org/drawingml/2006/spreadsheetDrawing">
      <xdr:col>24</xdr:col>
      <xdr:colOff>114300</xdr:colOff>
      <xdr:row>105</xdr:row>
      <xdr:rowOff>78105</xdr:rowOff>
    </xdr:to>
    <xdr:sp macro="" textlink="">
      <xdr:nvSpPr>
        <xdr:cNvPr id="313" name="フローチャート: 判断 312"/>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90805</xdr:rowOff>
    </xdr:from>
    <xdr:to xmlns:xdr="http://schemas.openxmlformats.org/drawingml/2006/spreadsheetDrawing">
      <xdr:col>20</xdr:col>
      <xdr:colOff>38100</xdr:colOff>
      <xdr:row>105</xdr:row>
      <xdr:rowOff>20955</xdr:rowOff>
    </xdr:to>
    <xdr:sp macro="" textlink="">
      <xdr:nvSpPr>
        <xdr:cNvPr id="314" name="フローチャート: 判断 313"/>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82550</xdr:rowOff>
    </xdr:from>
    <xdr:to xmlns:xdr="http://schemas.openxmlformats.org/drawingml/2006/spreadsheetDrawing">
      <xdr:col>15</xdr:col>
      <xdr:colOff>101600</xdr:colOff>
      <xdr:row>105</xdr:row>
      <xdr:rowOff>12700</xdr:rowOff>
    </xdr:to>
    <xdr:sp macro="" textlink="">
      <xdr:nvSpPr>
        <xdr:cNvPr id="315" name="フローチャート: 判断 314"/>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113665</xdr:rowOff>
    </xdr:from>
    <xdr:to xmlns:xdr="http://schemas.openxmlformats.org/drawingml/2006/spreadsheetDrawing">
      <xdr:col>10</xdr:col>
      <xdr:colOff>165100</xdr:colOff>
      <xdr:row>105</xdr:row>
      <xdr:rowOff>43815</xdr:rowOff>
    </xdr:to>
    <xdr:sp macro="" textlink="">
      <xdr:nvSpPr>
        <xdr:cNvPr id="316" name="フローチャート: 判断 315"/>
        <xdr:cNvSpPr/>
      </xdr:nvSpPr>
      <xdr:spPr>
        <a:xfrm>
          <a:off x="1968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57785</xdr:rowOff>
    </xdr:from>
    <xdr:to xmlns:xdr="http://schemas.openxmlformats.org/drawingml/2006/spreadsheetDrawing">
      <xdr:col>6</xdr:col>
      <xdr:colOff>38100</xdr:colOff>
      <xdr:row>104</xdr:row>
      <xdr:rowOff>159385</xdr:rowOff>
    </xdr:to>
    <xdr:sp macro="" textlink="">
      <xdr:nvSpPr>
        <xdr:cNvPr id="317" name="フローチャート: 判断 316"/>
        <xdr:cNvSpPr/>
      </xdr:nvSpPr>
      <xdr:spPr>
        <a:xfrm>
          <a:off x="1079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8" name="テキスト ボックス 3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9" name="テキスト ボックス 3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20" name="テキスト ボックス 3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1" name="テキスト ボックス 3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2" name="テキスト ボックス 3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149225</xdr:rowOff>
    </xdr:from>
    <xdr:to xmlns:xdr="http://schemas.openxmlformats.org/drawingml/2006/spreadsheetDrawing">
      <xdr:col>24</xdr:col>
      <xdr:colOff>114300</xdr:colOff>
      <xdr:row>107</xdr:row>
      <xdr:rowOff>79375</xdr:rowOff>
    </xdr:to>
    <xdr:sp macro="" textlink="">
      <xdr:nvSpPr>
        <xdr:cNvPr id="323" name="楕円 322"/>
        <xdr:cNvSpPr/>
      </xdr:nvSpPr>
      <xdr:spPr>
        <a:xfrm>
          <a:off x="4584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127635</xdr:rowOff>
    </xdr:from>
    <xdr:ext cx="405130" cy="259080"/>
    <xdr:sp macro="" textlink="">
      <xdr:nvSpPr>
        <xdr:cNvPr id="324" name="【市民会館】&#10;有形固定資産減価償却率該当値テキスト"/>
        <xdr:cNvSpPr txBox="1"/>
      </xdr:nvSpPr>
      <xdr:spPr>
        <a:xfrm>
          <a:off x="4673600"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123190</xdr:rowOff>
    </xdr:from>
    <xdr:to xmlns:xdr="http://schemas.openxmlformats.org/drawingml/2006/spreadsheetDrawing">
      <xdr:col>20</xdr:col>
      <xdr:colOff>38100</xdr:colOff>
      <xdr:row>107</xdr:row>
      <xdr:rowOff>53340</xdr:rowOff>
    </xdr:to>
    <xdr:sp macro="" textlink="">
      <xdr:nvSpPr>
        <xdr:cNvPr id="325" name="楕円 324"/>
        <xdr:cNvSpPr/>
      </xdr:nvSpPr>
      <xdr:spPr>
        <a:xfrm>
          <a:off x="3746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2540</xdr:rowOff>
    </xdr:from>
    <xdr:to xmlns:xdr="http://schemas.openxmlformats.org/drawingml/2006/spreadsheetDrawing">
      <xdr:col>24</xdr:col>
      <xdr:colOff>63500</xdr:colOff>
      <xdr:row>107</xdr:row>
      <xdr:rowOff>29210</xdr:rowOff>
    </xdr:to>
    <xdr:cxnSp macro="">
      <xdr:nvCxnSpPr>
        <xdr:cNvPr id="326" name="直線コネクタ 325"/>
        <xdr:cNvCxnSpPr/>
      </xdr:nvCxnSpPr>
      <xdr:spPr>
        <a:xfrm>
          <a:off x="3797300" y="183476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97790</xdr:rowOff>
    </xdr:from>
    <xdr:to xmlns:xdr="http://schemas.openxmlformats.org/drawingml/2006/spreadsheetDrawing">
      <xdr:col>15</xdr:col>
      <xdr:colOff>101600</xdr:colOff>
      <xdr:row>107</xdr:row>
      <xdr:rowOff>27305</xdr:rowOff>
    </xdr:to>
    <xdr:sp macro="" textlink="">
      <xdr:nvSpPr>
        <xdr:cNvPr id="327" name="楕円 326"/>
        <xdr:cNvSpPr/>
      </xdr:nvSpPr>
      <xdr:spPr>
        <a:xfrm>
          <a:off x="2857500" y="1827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147955</xdr:rowOff>
    </xdr:from>
    <xdr:to xmlns:xdr="http://schemas.openxmlformats.org/drawingml/2006/spreadsheetDrawing">
      <xdr:col>19</xdr:col>
      <xdr:colOff>177800</xdr:colOff>
      <xdr:row>107</xdr:row>
      <xdr:rowOff>2540</xdr:rowOff>
    </xdr:to>
    <xdr:cxnSp macro="">
      <xdr:nvCxnSpPr>
        <xdr:cNvPr id="328" name="直線コネクタ 327"/>
        <xdr:cNvCxnSpPr/>
      </xdr:nvCxnSpPr>
      <xdr:spPr>
        <a:xfrm>
          <a:off x="2908300" y="183216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114935</xdr:rowOff>
    </xdr:from>
    <xdr:to xmlns:xdr="http://schemas.openxmlformats.org/drawingml/2006/spreadsheetDrawing">
      <xdr:col>10</xdr:col>
      <xdr:colOff>165100</xdr:colOff>
      <xdr:row>107</xdr:row>
      <xdr:rowOff>45085</xdr:rowOff>
    </xdr:to>
    <xdr:sp macro="" textlink="">
      <xdr:nvSpPr>
        <xdr:cNvPr id="329" name="楕円 328"/>
        <xdr:cNvSpPr/>
      </xdr:nvSpPr>
      <xdr:spPr>
        <a:xfrm>
          <a:off x="1968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147955</xdr:rowOff>
    </xdr:from>
    <xdr:to xmlns:xdr="http://schemas.openxmlformats.org/drawingml/2006/spreadsheetDrawing">
      <xdr:col>15</xdr:col>
      <xdr:colOff>50800</xdr:colOff>
      <xdr:row>106</xdr:row>
      <xdr:rowOff>166370</xdr:rowOff>
    </xdr:to>
    <xdr:cxnSp macro="">
      <xdr:nvCxnSpPr>
        <xdr:cNvPr id="330" name="直線コネクタ 329"/>
        <xdr:cNvCxnSpPr/>
      </xdr:nvCxnSpPr>
      <xdr:spPr>
        <a:xfrm flipV="1">
          <a:off x="2019300" y="183216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105410</xdr:rowOff>
    </xdr:from>
    <xdr:to xmlns:xdr="http://schemas.openxmlformats.org/drawingml/2006/spreadsheetDrawing">
      <xdr:col>6</xdr:col>
      <xdr:colOff>38100</xdr:colOff>
      <xdr:row>107</xdr:row>
      <xdr:rowOff>35560</xdr:rowOff>
    </xdr:to>
    <xdr:sp macro="" textlink="">
      <xdr:nvSpPr>
        <xdr:cNvPr id="331" name="楕円 330"/>
        <xdr:cNvSpPr/>
      </xdr:nvSpPr>
      <xdr:spPr>
        <a:xfrm>
          <a:off x="1079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156210</xdr:rowOff>
    </xdr:from>
    <xdr:to xmlns:xdr="http://schemas.openxmlformats.org/drawingml/2006/spreadsheetDrawing">
      <xdr:col>10</xdr:col>
      <xdr:colOff>114300</xdr:colOff>
      <xdr:row>106</xdr:row>
      <xdr:rowOff>166370</xdr:rowOff>
    </xdr:to>
    <xdr:cxnSp macro="">
      <xdr:nvCxnSpPr>
        <xdr:cNvPr id="332" name="直線コネクタ 331"/>
        <xdr:cNvCxnSpPr/>
      </xdr:nvCxnSpPr>
      <xdr:spPr>
        <a:xfrm>
          <a:off x="1130300" y="18329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37465</xdr:rowOff>
    </xdr:from>
    <xdr:ext cx="405130" cy="259080"/>
    <xdr:sp macro="" textlink="">
      <xdr:nvSpPr>
        <xdr:cNvPr id="333" name="n_1aveValue【市民会館】&#10;有形固定資産減価償却率"/>
        <xdr:cNvSpPr txBox="1"/>
      </xdr:nvSpPr>
      <xdr:spPr>
        <a:xfrm>
          <a:off x="3582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29210</xdr:rowOff>
    </xdr:from>
    <xdr:ext cx="401955" cy="255905"/>
    <xdr:sp macro="" textlink="">
      <xdr:nvSpPr>
        <xdr:cNvPr id="334" name="n_2aveValue【市民会館】&#10;有形固定資産減価償却率"/>
        <xdr:cNvSpPr txBox="1"/>
      </xdr:nvSpPr>
      <xdr:spPr>
        <a:xfrm>
          <a:off x="2705735" y="176885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60325</xdr:rowOff>
    </xdr:from>
    <xdr:ext cx="401955" cy="259080"/>
    <xdr:sp macro="" textlink="">
      <xdr:nvSpPr>
        <xdr:cNvPr id="335" name="n_3aveValue【市民会館】&#10;有形固定資産減価償却率"/>
        <xdr:cNvSpPr txBox="1"/>
      </xdr:nvSpPr>
      <xdr:spPr>
        <a:xfrm>
          <a:off x="1816735" y="177196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4445</xdr:rowOff>
    </xdr:from>
    <xdr:ext cx="401955" cy="259080"/>
    <xdr:sp macro="" textlink="">
      <xdr:nvSpPr>
        <xdr:cNvPr id="336" name="n_4aveValue【市民会館】&#10;有形固定資産減価償却率"/>
        <xdr:cNvSpPr txBox="1"/>
      </xdr:nvSpPr>
      <xdr:spPr>
        <a:xfrm>
          <a:off x="927735" y="17663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44450</xdr:rowOff>
    </xdr:from>
    <xdr:ext cx="405130" cy="259080"/>
    <xdr:sp macro="" textlink="">
      <xdr:nvSpPr>
        <xdr:cNvPr id="337" name="n_1mainValue【市民会館】&#10;有形固定資産減価償却率"/>
        <xdr:cNvSpPr txBox="1"/>
      </xdr:nvSpPr>
      <xdr:spPr>
        <a:xfrm>
          <a:off x="3582035" y="1838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18415</xdr:rowOff>
    </xdr:from>
    <xdr:ext cx="401955" cy="255905"/>
    <xdr:sp macro="" textlink="">
      <xdr:nvSpPr>
        <xdr:cNvPr id="338" name="n_2mainValue【市民会館】&#10;有形固定資産減価償却率"/>
        <xdr:cNvSpPr txBox="1"/>
      </xdr:nvSpPr>
      <xdr:spPr>
        <a:xfrm>
          <a:off x="2705735" y="183635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36195</xdr:rowOff>
    </xdr:from>
    <xdr:ext cx="401955" cy="259080"/>
    <xdr:sp macro="" textlink="">
      <xdr:nvSpPr>
        <xdr:cNvPr id="339" name="n_3mainValue【市民会館】&#10;有形固定資産減価償却率"/>
        <xdr:cNvSpPr txBox="1"/>
      </xdr:nvSpPr>
      <xdr:spPr>
        <a:xfrm>
          <a:off x="1816735" y="18381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26670</xdr:rowOff>
    </xdr:from>
    <xdr:ext cx="401955" cy="259080"/>
    <xdr:sp macro="" textlink="">
      <xdr:nvSpPr>
        <xdr:cNvPr id="340" name="n_4mainValue【市民会館】&#10;有形固定資産減価償却率"/>
        <xdr:cNvSpPr txBox="1"/>
      </xdr:nvSpPr>
      <xdr:spPr>
        <a:xfrm>
          <a:off x="927735" y="18371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349" name="テキスト ボックス 348"/>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0" name="直線コネクタ 3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1" name="直線コネクタ 35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185" cy="259080"/>
    <xdr:sp macro="" textlink="">
      <xdr:nvSpPr>
        <xdr:cNvPr id="352" name="テキスト ボックス 351"/>
        <xdr:cNvSpPr txBox="1"/>
      </xdr:nvSpPr>
      <xdr:spPr>
        <a:xfrm>
          <a:off x="6136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3" name="直線コネクタ 35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185" cy="255905"/>
    <xdr:sp macro="" textlink="">
      <xdr:nvSpPr>
        <xdr:cNvPr id="354" name="テキスト ボックス 353"/>
        <xdr:cNvSpPr txBox="1"/>
      </xdr:nvSpPr>
      <xdr:spPr>
        <a:xfrm>
          <a:off x="6136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5" name="直線コネクタ 35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185" cy="259080"/>
    <xdr:sp macro="" textlink="">
      <xdr:nvSpPr>
        <xdr:cNvPr id="356" name="テキスト ボックス 355"/>
        <xdr:cNvSpPr txBox="1"/>
      </xdr:nvSpPr>
      <xdr:spPr>
        <a:xfrm>
          <a:off x="6136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7" name="直線コネクタ 35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185" cy="259080"/>
    <xdr:sp macro="" textlink="">
      <xdr:nvSpPr>
        <xdr:cNvPr id="358" name="テキスト ボックス 357"/>
        <xdr:cNvSpPr txBox="1"/>
      </xdr:nvSpPr>
      <xdr:spPr>
        <a:xfrm>
          <a:off x="6136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9" name="直線コネクタ 35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185" cy="255905"/>
    <xdr:sp macro="" textlink="">
      <xdr:nvSpPr>
        <xdr:cNvPr id="360" name="テキスト ボックス 359"/>
        <xdr:cNvSpPr txBox="1"/>
      </xdr:nvSpPr>
      <xdr:spPr>
        <a:xfrm>
          <a:off x="6136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1" name="直線コネクタ 36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362" name="テキスト ボックス 361"/>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114300</xdr:rowOff>
    </xdr:from>
    <xdr:to xmlns:xdr="http://schemas.openxmlformats.org/drawingml/2006/spreadsheetDrawing">
      <xdr:col>54</xdr:col>
      <xdr:colOff>189865</xdr:colOff>
      <xdr:row>108</xdr:row>
      <xdr:rowOff>89535</xdr:rowOff>
    </xdr:to>
    <xdr:cxnSp macro="">
      <xdr:nvCxnSpPr>
        <xdr:cNvPr id="364" name="直線コネクタ 363"/>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9900" cy="259080"/>
    <xdr:sp macro="" textlink="">
      <xdr:nvSpPr>
        <xdr:cNvPr id="365" name="【市民会館】&#10;一人当たり面積最小値テキスト"/>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366" name="直線コネクタ 365"/>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60960</xdr:rowOff>
    </xdr:from>
    <xdr:ext cx="469900" cy="259080"/>
    <xdr:sp macro="" textlink="">
      <xdr:nvSpPr>
        <xdr:cNvPr id="367" name="【市民会館】&#10;一人当たり面積最大値テキスト"/>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114300</xdr:rowOff>
    </xdr:from>
    <xdr:to xmlns:xdr="http://schemas.openxmlformats.org/drawingml/2006/spreadsheetDrawing">
      <xdr:col>55</xdr:col>
      <xdr:colOff>88900</xdr:colOff>
      <xdr:row>99</xdr:row>
      <xdr:rowOff>114300</xdr:rowOff>
    </xdr:to>
    <xdr:cxnSp macro="">
      <xdr:nvCxnSpPr>
        <xdr:cNvPr id="368" name="直線コネクタ 367"/>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38100</xdr:rowOff>
    </xdr:from>
    <xdr:ext cx="469900" cy="259080"/>
    <xdr:sp macro="" textlink="">
      <xdr:nvSpPr>
        <xdr:cNvPr id="369" name="【市民会館】&#10;一人当たり面積平均値テキスト"/>
        <xdr:cNvSpPr txBox="1"/>
      </xdr:nvSpPr>
      <xdr:spPr>
        <a:xfrm>
          <a:off x="10515600" y="1821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59690</xdr:rowOff>
    </xdr:from>
    <xdr:to xmlns:xdr="http://schemas.openxmlformats.org/drawingml/2006/spreadsheetDrawing">
      <xdr:col>55</xdr:col>
      <xdr:colOff>50800</xdr:colOff>
      <xdr:row>106</xdr:row>
      <xdr:rowOff>161290</xdr:rowOff>
    </xdr:to>
    <xdr:sp macro="" textlink="">
      <xdr:nvSpPr>
        <xdr:cNvPr id="370" name="フローチャート: 判断 369"/>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67310</xdr:rowOff>
    </xdr:from>
    <xdr:to xmlns:xdr="http://schemas.openxmlformats.org/drawingml/2006/spreadsheetDrawing">
      <xdr:col>50</xdr:col>
      <xdr:colOff>165100</xdr:colOff>
      <xdr:row>106</xdr:row>
      <xdr:rowOff>168910</xdr:rowOff>
    </xdr:to>
    <xdr:sp macro="" textlink="">
      <xdr:nvSpPr>
        <xdr:cNvPr id="371" name="フローチャート: 判断 370"/>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86360</xdr:rowOff>
    </xdr:from>
    <xdr:to xmlns:xdr="http://schemas.openxmlformats.org/drawingml/2006/spreadsheetDrawing">
      <xdr:col>46</xdr:col>
      <xdr:colOff>38100</xdr:colOff>
      <xdr:row>107</xdr:row>
      <xdr:rowOff>16510</xdr:rowOff>
    </xdr:to>
    <xdr:sp macro="" textlink="">
      <xdr:nvSpPr>
        <xdr:cNvPr id="372" name="フローチャート: 判断 371"/>
        <xdr:cNvSpPr/>
      </xdr:nvSpPr>
      <xdr:spPr>
        <a:xfrm>
          <a:off x="8699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373" name="フローチャート: 判断 372"/>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90170</xdr:rowOff>
    </xdr:from>
    <xdr:to xmlns:xdr="http://schemas.openxmlformats.org/drawingml/2006/spreadsheetDrawing">
      <xdr:col>36</xdr:col>
      <xdr:colOff>165100</xdr:colOff>
      <xdr:row>107</xdr:row>
      <xdr:rowOff>20320</xdr:rowOff>
    </xdr:to>
    <xdr:sp macro="" textlink="">
      <xdr:nvSpPr>
        <xdr:cNvPr id="374" name="フローチャート: 判断 373"/>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5" name="テキスト ボックス 37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6" name="テキスト ボックス 37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7" name="テキスト ボックス 37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8" name="テキスト ボックス 37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9" name="テキスト ボックス 37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23495</xdr:rowOff>
    </xdr:from>
    <xdr:to xmlns:xdr="http://schemas.openxmlformats.org/drawingml/2006/spreadsheetDrawing">
      <xdr:col>55</xdr:col>
      <xdr:colOff>50800</xdr:colOff>
      <xdr:row>105</xdr:row>
      <xdr:rowOff>125095</xdr:rowOff>
    </xdr:to>
    <xdr:sp macro="" textlink="">
      <xdr:nvSpPr>
        <xdr:cNvPr id="380" name="楕円 379"/>
        <xdr:cNvSpPr/>
      </xdr:nvSpPr>
      <xdr:spPr>
        <a:xfrm>
          <a:off x="10426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46355</xdr:rowOff>
    </xdr:from>
    <xdr:ext cx="469900" cy="259080"/>
    <xdr:sp macro="" textlink="">
      <xdr:nvSpPr>
        <xdr:cNvPr id="381" name="【市民会館】&#10;一人当たり面積該当値テキスト"/>
        <xdr:cNvSpPr txBox="1"/>
      </xdr:nvSpPr>
      <xdr:spPr>
        <a:xfrm>
          <a:off x="1051560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31115</xdr:rowOff>
    </xdr:from>
    <xdr:to xmlns:xdr="http://schemas.openxmlformats.org/drawingml/2006/spreadsheetDrawing">
      <xdr:col>50</xdr:col>
      <xdr:colOff>165100</xdr:colOff>
      <xdr:row>105</xdr:row>
      <xdr:rowOff>132715</xdr:rowOff>
    </xdr:to>
    <xdr:sp macro="" textlink="">
      <xdr:nvSpPr>
        <xdr:cNvPr id="382" name="楕円 381"/>
        <xdr:cNvSpPr/>
      </xdr:nvSpPr>
      <xdr:spPr>
        <a:xfrm>
          <a:off x="9588500" y="180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74930</xdr:rowOff>
    </xdr:from>
    <xdr:to xmlns:xdr="http://schemas.openxmlformats.org/drawingml/2006/spreadsheetDrawing">
      <xdr:col>55</xdr:col>
      <xdr:colOff>0</xdr:colOff>
      <xdr:row>105</xdr:row>
      <xdr:rowOff>81915</xdr:rowOff>
    </xdr:to>
    <xdr:cxnSp macro="">
      <xdr:nvCxnSpPr>
        <xdr:cNvPr id="383" name="直線コネクタ 382"/>
        <xdr:cNvCxnSpPr/>
      </xdr:nvCxnSpPr>
      <xdr:spPr>
        <a:xfrm flipV="1">
          <a:off x="9639300" y="180771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40640</xdr:rowOff>
    </xdr:from>
    <xdr:to xmlns:xdr="http://schemas.openxmlformats.org/drawingml/2006/spreadsheetDrawing">
      <xdr:col>46</xdr:col>
      <xdr:colOff>38100</xdr:colOff>
      <xdr:row>105</xdr:row>
      <xdr:rowOff>142240</xdr:rowOff>
    </xdr:to>
    <xdr:sp macro="" textlink="">
      <xdr:nvSpPr>
        <xdr:cNvPr id="384" name="楕円 383"/>
        <xdr:cNvSpPr/>
      </xdr:nvSpPr>
      <xdr:spPr>
        <a:xfrm>
          <a:off x="8699500" y="180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81915</xdr:rowOff>
    </xdr:from>
    <xdr:to xmlns:xdr="http://schemas.openxmlformats.org/drawingml/2006/spreadsheetDrawing">
      <xdr:col>50</xdr:col>
      <xdr:colOff>114300</xdr:colOff>
      <xdr:row>105</xdr:row>
      <xdr:rowOff>91440</xdr:rowOff>
    </xdr:to>
    <xdr:cxnSp macro="">
      <xdr:nvCxnSpPr>
        <xdr:cNvPr id="385" name="直線コネクタ 384"/>
        <xdr:cNvCxnSpPr/>
      </xdr:nvCxnSpPr>
      <xdr:spPr>
        <a:xfrm flipV="1">
          <a:off x="8750300" y="18084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50165</xdr:rowOff>
    </xdr:from>
    <xdr:to xmlns:xdr="http://schemas.openxmlformats.org/drawingml/2006/spreadsheetDrawing">
      <xdr:col>41</xdr:col>
      <xdr:colOff>101600</xdr:colOff>
      <xdr:row>105</xdr:row>
      <xdr:rowOff>151765</xdr:rowOff>
    </xdr:to>
    <xdr:sp macro="" textlink="">
      <xdr:nvSpPr>
        <xdr:cNvPr id="386" name="楕円 385"/>
        <xdr:cNvSpPr/>
      </xdr:nvSpPr>
      <xdr:spPr>
        <a:xfrm>
          <a:off x="7810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91440</xdr:rowOff>
    </xdr:from>
    <xdr:to xmlns:xdr="http://schemas.openxmlformats.org/drawingml/2006/spreadsheetDrawing">
      <xdr:col>45</xdr:col>
      <xdr:colOff>177800</xdr:colOff>
      <xdr:row>105</xdr:row>
      <xdr:rowOff>100965</xdr:rowOff>
    </xdr:to>
    <xdr:cxnSp macro="">
      <xdr:nvCxnSpPr>
        <xdr:cNvPr id="387" name="直線コネクタ 386"/>
        <xdr:cNvCxnSpPr/>
      </xdr:nvCxnSpPr>
      <xdr:spPr>
        <a:xfrm flipV="1">
          <a:off x="7861300" y="18093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61595</xdr:rowOff>
    </xdr:from>
    <xdr:to xmlns:xdr="http://schemas.openxmlformats.org/drawingml/2006/spreadsheetDrawing">
      <xdr:col>36</xdr:col>
      <xdr:colOff>165100</xdr:colOff>
      <xdr:row>105</xdr:row>
      <xdr:rowOff>163195</xdr:rowOff>
    </xdr:to>
    <xdr:sp macro="" textlink="">
      <xdr:nvSpPr>
        <xdr:cNvPr id="388" name="楕円 387"/>
        <xdr:cNvSpPr/>
      </xdr:nvSpPr>
      <xdr:spPr>
        <a:xfrm>
          <a:off x="6921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100965</xdr:rowOff>
    </xdr:from>
    <xdr:to xmlns:xdr="http://schemas.openxmlformats.org/drawingml/2006/spreadsheetDrawing">
      <xdr:col>41</xdr:col>
      <xdr:colOff>50800</xdr:colOff>
      <xdr:row>105</xdr:row>
      <xdr:rowOff>112395</xdr:rowOff>
    </xdr:to>
    <xdr:cxnSp macro="">
      <xdr:nvCxnSpPr>
        <xdr:cNvPr id="389" name="直線コネクタ 388"/>
        <xdr:cNvCxnSpPr/>
      </xdr:nvCxnSpPr>
      <xdr:spPr>
        <a:xfrm flipV="1">
          <a:off x="6972300" y="181032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160020</xdr:rowOff>
    </xdr:from>
    <xdr:ext cx="469900" cy="259080"/>
    <xdr:sp macro="" textlink="">
      <xdr:nvSpPr>
        <xdr:cNvPr id="390" name="n_1aveValue【市民会館】&#10;一人当たり面積"/>
        <xdr:cNvSpPr txBox="1"/>
      </xdr:nvSpPr>
      <xdr:spPr>
        <a:xfrm>
          <a:off x="9391650" y="1833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7620</xdr:rowOff>
    </xdr:from>
    <xdr:ext cx="466725" cy="255905"/>
    <xdr:sp macro="" textlink="">
      <xdr:nvSpPr>
        <xdr:cNvPr id="391" name="n_2aveValue【市民会館】&#10;一人当たり面積"/>
        <xdr:cNvSpPr txBox="1"/>
      </xdr:nvSpPr>
      <xdr:spPr>
        <a:xfrm>
          <a:off x="8515350" y="18352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6725" cy="259080"/>
    <xdr:sp macro="" textlink="">
      <xdr:nvSpPr>
        <xdr:cNvPr id="392" name="n_3aveValue【市民会館】&#10;一人当たり面積"/>
        <xdr:cNvSpPr txBox="1"/>
      </xdr:nvSpPr>
      <xdr:spPr>
        <a:xfrm>
          <a:off x="7626350" y="18369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11430</xdr:rowOff>
    </xdr:from>
    <xdr:ext cx="466725" cy="259080"/>
    <xdr:sp macro="" textlink="">
      <xdr:nvSpPr>
        <xdr:cNvPr id="393" name="n_4aveValue【市民会館】&#10;一人当たり面積"/>
        <xdr:cNvSpPr txBox="1"/>
      </xdr:nvSpPr>
      <xdr:spPr>
        <a:xfrm>
          <a:off x="6737350" y="18356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149225</xdr:rowOff>
    </xdr:from>
    <xdr:ext cx="469900" cy="259080"/>
    <xdr:sp macro="" textlink="">
      <xdr:nvSpPr>
        <xdr:cNvPr id="394" name="n_1mainValue【市民会館】&#10;一人当たり面積"/>
        <xdr:cNvSpPr txBox="1"/>
      </xdr:nvSpPr>
      <xdr:spPr>
        <a:xfrm>
          <a:off x="9391650" y="17808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158750</xdr:rowOff>
    </xdr:from>
    <xdr:ext cx="466725" cy="259080"/>
    <xdr:sp macro="" textlink="">
      <xdr:nvSpPr>
        <xdr:cNvPr id="395" name="n_2mainValue【市民会館】&#10;一人当たり面積"/>
        <xdr:cNvSpPr txBox="1"/>
      </xdr:nvSpPr>
      <xdr:spPr>
        <a:xfrm>
          <a:off x="8515350" y="17818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168275</xdr:rowOff>
    </xdr:from>
    <xdr:ext cx="466725" cy="255905"/>
    <xdr:sp macro="" textlink="">
      <xdr:nvSpPr>
        <xdr:cNvPr id="396" name="n_3mainValue【市民会館】&#10;一人当たり面積"/>
        <xdr:cNvSpPr txBox="1"/>
      </xdr:nvSpPr>
      <xdr:spPr>
        <a:xfrm>
          <a:off x="7626350" y="17827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8255</xdr:rowOff>
    </xdr:from>
    <xdr:ext cx="466725" cy="255905"/>
    <xdr:sp macro="" textlink="">
      <xdr:nvSpPr>
        <xdr:cNvPr id="397" name="n_4mainValue【市民会館】&#10;一人当たり面積"/>
        <xdr:cNvSpPr txBox="1"/>
      </xdr:nvSpPr>
      <xdr:spPr>
        <a:xfrm>
          <a:off x="6737350" y="178390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6" name="テキスト ボックス 405"/>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7" name="直線コネクタ 4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8" name="テキスト ボックス 407"/>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9" name="直線コネクタ 40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10" name="テキスト ボックス 409"/>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1" name="直線コネクタ 41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2" name="テキスト ボックス 411"/>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3" name="直線コネクタ 41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4" name="テキスト ボックス 41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5" name="直線コネクタ 41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6" name="テキスト ボックス 41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7" name="直線コネクタ 41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8" name="テキスト ボックス 417"/>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20" name="テキスト ボックス 419"/>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15240</xdr:rowOff>
    </xdr:from>
    <xdr:to xmlns:xdr="http://schemas.openxmlformats.org/drawingml/2006/spreadsheetDrawing">
      <xdr:col>85</xdr:col>
      <xdr:colOff>126365</xdr:colOff>
      <xdr:row>41</xdr:row>
      <xdr:rowOff>99060</xdr:rowOff>
    </xdr:to>
    <xdr:cxnSp macro="">
      <xdr:nvCxnSpPr>
        <xdr:cNvPr id="422" name="直線コネクタ 421"/>
        <xdr:cNvCxnSpPr/>
      </xdr:nvCxnSpPr>
      <xdr:spPr>
        <a:xfrm flipV="1">
          <a:off x="16318865" y="56730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102870</xdr:rowOff>
    </xdr:from>
    <xdr:ext cx="405130" cy="259080"/>
    <xdr:sp macro="" textlink="">
      <xdr:nvSpPr>
        <xdr:cNvPr id="423" name="【一般廃棄物処理施設】&#10;有形固定資産減価償却率最小値テキスト"/>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99060</xdr:rowOff>
    </xdr:from>
    <xdr:to xmlns:xdr="http://schemas.openxmlformats.org/drawingml/2006/spreadsheetDrawing">
      <xdr:col>86</xdr:col>
      <xdr:colOff>25400</xdr:colOff>
      <xdr:row>41</xdr:row>
      <xdr:rowOff>99060</xdr:rowOff>
    </xdr:to>
    <xdr:cxnSp macro="">
      <xdr:nvCxnSpPr>
        <xdr:cNvPr id="424" name="直線コネクタ 423"/>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133350</xdr:rowOff>
    </xdr:from>
    <xdr:ext cx="405130" cy="255905"/>
    <xdr:sp macro="" textlink="">
      <xdr:nvSpPr>
        <xdr:cNvPr id="425" name="【一般廃棄物処理施設】&#10;有形固定資産減価償却率最大値テキスト"/>
        <xdr:cNvSpPr txBox="1"/>
      </xdr:nvSpPr>
      <xdr:spPr>
        <a:xfrm>
          <a:off x="16357600" y="5448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15240</xdr:rowOff>
    </xdr:from>
    <xdr:to xmlns:xdr="http://schemas.openxmlformats.org/drawingml/2006/spreadsheetDrawing">
      <xdr:col>86</xdr:col>
      <xdr:colOff>25400</xdr:colOff>
      <xdr:row>33</xdr:row>
      <xdr:rowOff>15240</xdr:rowOff>
    </xdr:to>
    <xdr:cxnSp macro="">
      <xdr:nvCxnSpPr>
        <xdr:cNvPr id="426" name="直線コネクタ 425"/>
        <xdr:cNvCxnSpPr/>
      </xdr:nvCxnSpPr>
      <xdr:spPr>
        <a:xfrm>
          <a:off x="16230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13335</xdr:rowOff>
    </xdr:from>
    <xdr:ext cx="405130" cy="259080"/>
    <xdr:sp macro="" textlink="">
      <xdr:nvSpPr>
        <xdr:cNvPr id="427" name="【一般廃棄物処理施設】&#10;有形固定資産減価償却率平均値テキスト"/>
        <xdr:cNvSpPr txBox="1"/>
      </xdr:nvSpPr>
      <xdr:spPr>
        <a:xfrm>
          <a:off x="16357600" y="6528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34925</xdr:rowOff>
    </xdr:from>
    <xdr:to xmlns:xdr="http://schemas.openxmlformats.org/drawingml/2006/spreadsheetDrawing">
      <xdr:col>85</xdr:col>
      <xdr:colOff>177800</xdr:colOff>
      <xdr:row>38</xdr:row>
      <xdr:rowOff>136525</xdr:rowOff>
    </xdr:to>
    <xdr:sp macro="" textlink="">
      <xdr:nvSpPr>
        <xdr:cNvPr id="428" name="フローチャート: 判断 427"/>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429" name="フローチャート: 判断 42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97790</xdr:rowOff>
    </xdr:from>
    <xdr:to xmlns:xdr="http://schemas.openxmlformats.org/drawingml/2006/spreadsheetDrawing">
      <xdr:col>76</xdr:col>
      <xdr:colOff>165100</xdr:colOff>
      <xdr:row>38</xdr:row>
      <xdr:rowOff>27940</xdr:rowOff>
    </xdr:to>
    <xdr:sp macro="" textlink="">
      <xdr:nvSpPr>
        <xdr:cNvPr id="430" name="フローチャート: 判断 429"/>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431" name="フローチャート: 判断 430"/>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432" name="フローチャート: 判断 431"/>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71120</xdr:rowOff>
    </xdr:from>
    <xdr:to xmlns:xdr="http://schemas.openxmlformats.org/drawingml/2006/spreadsheetDrawing">
      <xdr:col>85</xdr:col>
      <xdr:colOff>177800</xdr:colOff>
      <xdr:row>37</xdr:row>
      <xdr:rowOff>1270</xdr:rowOff>
    </xdr:to>
    <xdr:sp macro="" textlink="">
      <xdr:nvSpPr>
        <xdr:cNvPr id="438" name="楕円 437"/>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93980</xdr:rowOff>
    </xdr:from>
    <xdr:ext cx="405130" cy="259080"/>
    <xdr:sp macro="" textlink="">
      <xdr:nvSpPr>
        <xdr:cNvPr id="439" name="【一般廃棄物処理施設】&#10;有形固定資産減価償却率該当値テキスト"/>
        <xdr:cNvSpPr txBox="1"/>
      </xdr:nvSpPr>
      <xdr:spPr>
        <a:xfrm>
          <a:off x="16357600" y="609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34925</xdr:rowOff>
    </xdr:from>
    <xdr:to xmlns:xdr="http://schemas.openxmlformats.org/drawingml/2006/spreadsheetDrawing">
      <xdr:col>81</xdr:col>
      <xdr:colOff>101600</xdr:colOff>
      <xdr:row>36</xdr:row>
      <xdr:rowOff>136525</xdr:rowOff>
    </xdr:to>
    <xdr:sp macro="" textlink="">
      <xdr:nvSpPr>
        <xdr:cNvPr id="440" name="楕円 439"/>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86360</xdr:rowOff>
    </xdr:from>
    <xdr:to xmlns:xdr="http://schemas.openxmlformats.org/drawingml/2006/spreadsheetDrawing">
      <xdr:col>85</xdr:col>
      <xdr:colOff>127000</xdr:colOff>
      <xdr:row>36</xdr:row>
      <xdr:rowOff>121920</xdr:rowOff>
    </xdr:to>
    <xdr:cxnSp macro="">
      <xdr:nvCxnSpPr>
        <xdr:cNvPr id="441" name="直線コネクタ 440"/>
        <xdr:cNvCxnSpPr/>
      </xdr:nvCxnSpPr>
      <xdr:spPr>
        <a:xfrm>
          <a:off x="15481300" y="62585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151130</xdr:rowOff>
    </xdr:from>
    <xdr:to xmlns:xdr="http://schemas.openxmlformats.org/drawingml/2006/spreadsheetDrawing">
      <xdr:col>76</xdr:col>
      <xdr:colOff>165100</xdr:colOff>
      <xdr:row>36</xdr:row>
      <xdr:rowOff>81280</xdr:rowOff>
    </xdr:to>
    <xdr:sp macro="" textlink="">
      <xdr:nvSpPr>
        <xdr:cNvPr id="442" name="楕円 441"/>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30480</xdr:rowOff>
    </xdr:from>
    <xdr:to xmlns:xdr="http://schemas.openxmlformats.org/drawingml/2006/spreadsheetDrawing">
      <xdr:col>81</xdr:col>
      <xdr:colOff>50800</xdr:colOff>
      <xdr:row>36</xdr:row>
      <xdr:rowOff>86360</xdr:rowOff>
    </xdr:to>
    <xdr:cxnSp macro="">
      <xdr:nvCxnSpPr>
        <xdr:cNvPr id="443" name="直線コネクタ 442"/>
        <xdr:cNvCxnSpPr/>
      </xdr:nvCxnSpPr>
      <xdr:spPr>
        <a:xfrm>
          <a:off x="14592300" y="62026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103505</xdr:rowOff>
    </xdr:from>
    <xdr:to xmlns:xdr="http://schemas.openxmlformats.org/drawingml/2006/spreadsheetDrawing">
      <xdr:col>72</xdr:col>
      <xdr:colOff>38100</xdr:colOff>
      <xdr:row>36</xdr:row>
      <xdr:rowOff>33655</xdr:rowOff>
    </xdr:to>
    <xdr:sp macro="" textlink="">
      <xdr:nvSpPr>
        <xdr:cNvPr id="444" name="楕円 443"/>
        <xdr:cNvSpPr/>
      </xdr:nvSpPr>
      <xdr:spPr>
        <a:xfrm>
          <a:off x="13652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154940</xdr:rowOff>
    </xdr:from>
    <xdr:to xmlns:xdr="http://schemas.openxmlformats.org/drawingml/2006/spreadsheetDrawing">
      <xdr:col>76</xdr:col>
      <xdr:colOff>114300</xdr:colOff>
      <xdr:row>36</xdr:row>
      <xdr:rowOff>30480</xdr:rowOff>
    </xdr:to>
    <xdr:cxnSp macro="">
      <xdr:nvCxnSpPr>
        <xdr:cNvPr id="445" name="直線コネクタ 444"/>
        <xdr:cNvCxnSpPr/>
      </xdr:nvCxnSpPr>
      <xdr:spPr>
        <a:xfrm>
          <a:off x="13703300" y="61556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63500</xdr:rowOff>
    </xdr:from>
    <xdr:to xmlns:xdr="http://schemas.openxmlformats.org/drawingml/2006/spreadsheetDrawing">
      <xdr:col>67</xdr:col>
      <xdr:colOff>101600</xdr:colOff>
      <xdr:row>35</xdr:row>
      <xdr:rowOff>165100</xdr:rowOff>
    </xdr:to>
    <xdr:sp macro="" textlink="">
      <xdr:nvSpPr>
        <xdr:cNvPr id="446" name="楕円 445"/>
        <xdr:cNvSpPr/>
      </xdr:nvSpPr>
      <xdr:spPr>
        <a:xfrm>
          <a:off x="1276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114300</xdr:rowOff>
    </xdr:from>
    <xdr:to xmlns:xdr="http://schemas.openxmlformats.org/drawingml/2006/spreadsheetDrawing">
      <xdr:col>71</xdr:col>
      <xdr:colOff>177800</xdr:colOff>
      <xdr:row>35</xdr:row>
      <xdr:rowOff>154940</xdr:rowOff>
    </xdr:to>
    <xdr:cxnSp macro="">
      <xdr:nvCxnSpPr>
        <xdr:cNvPr id="447" name="直線コネクタ 446"/>
        <xdr:cNvCxnSpPr/>
      </xdr:nvCxnSpPr>
      <xdr:spPr>
        <a:xfrm>
          <a:off x="12814300" y="61150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78105</xdr:rowOff>
    </xdr:from>
    <xdr:ext cx="405130" cy="255905"/>
    <xdr:sp macro="" textlink="">
      <xdr:nvSpPr>
        <xdr:cNvPr id="448" name="n_1aveValue【一般廃棄物処理施設】&#10;有形固定資産減価償却率"/>
        <xdr:cNvSpPr txBox="1"/>
      </xdr:nvSpPr>
      <xdr:spPr>
        <a:xfrm>
          <a:off x="15266035" y="65932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19050</xdr:rowOff>
    </xdr:from>
    <xdr:ext cx="401955" cy="255905"/>
    <xdr:sp macro="" textlink="">
      <xdr:nvSpPr>
        <xdr:cNvPr id="449" name="n_2aveValue【一般廃棄物処理施設】&#10;有形固定資産減価償却率"/>
        <xdr:cNvSpPr txBox="1"/>
      </xdr:nvSpPr>
      <xdr:spPr>
        <a:xfrm>
          <a:off x="14389735" y="6534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49530</xdr:rowOff>
    </xdr:from>
    <xdr:ext cx="401955" cy="259080"/>
    <xdr:sp macro="" textlink="">
      <xdr:nvSpPr>
        <xdr:cNvPr id="450" name="n_3aveValue【一般廃棄物処理施設】&#10;有形固定資産減価償却率"/>
        <xdr:cNvSpPr txBox="1"/>
      </xdr:nvSpPr>
      <xdr:spPr>
        <a:xfrm>
          <a:off x="13500735" y="6393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55245</xdr:rowOff>
    </xdr:from>
    <xdr:ext cx="401955" cy="255905"/>
    <xdr:sp macro="" textlink="">
      <xdr:nvSpPr>
        <xdr:cNvPr id="451" name="n_4aveValue【一般廃棄物処理施設】&#10;有形固定資産減価償却率"/>
        <xdr:cNvSpPr txBox="1"/>
      </xdr:nvSpPr>
      <xdr:spPr>
        <a:xfrm>
          <a:off x="12611735" y="6398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153035</xdr:rowOff>
    </xdr:from>
    <xdr:ext cx="405130" cy="259080"/>
    <xdr:sp macro="" textlink="">
      <xdr:nvSpPr>
        <xdr:cNvPr id="452" name="n_1mainValue【一般廃棄物処理施設】&#10;有形固定資産減価償却率"/>
        <xdr:cNvSpPr txBox="1"/>
      </xdr:nvSpPr>
      <xdr:spPr>
        <a:xfrm>
          <a:off x="15266035" y="598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97790</xdr:rowOff>
    </xdr:from>
    <xdr:ext cx="401955" cy="255905"/>
    <xdr:sp macro="" textlink="">
      <xdr:nvSpPr>
        <xdr:cNvPr id="453" name="n_2mainValue【一般廃棄物処理施設】&#10;有形固定資産減価償却率"/>
        <xdr:cNvSpPr txBox="1"/>
      </xdr:nvSpPr>
      <xdr:spPr>
        <a:xfrm>
          <a:off x="14389735" y="5927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50165</xdr:rowOff>
    </xdr:from>
    <xdr:ext cx="401955" cy="259080"/>
    <xdr:sp macro="" textlink="">
      <xdr:nvSpPr>
        <xdr:cNvPr id="454" name="n_3mainValue【一般廃棄物処理施設】&#10;有形固定資産減価償却率"/>
        <xdr:cNvSpPr txBox="1"/>
      </xdr:nvSpPr>
      <xdr:spPr>
        <a:xfrm>
          <a:off x="13500735" y="5879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10160</xdr:rowOff>
    </xdr:from>
    <xdr:ext cx="401955" cy="259080"/>
    <xdr:sp macro="" textlink="">
      <xdr:nvSpPr>
        <xdr:cNvPr id="455" name="n_4mainValue【一般廃棄物処理施設】&#10;有形固定資産減価償却率"/>
        <xdr:cNvSpPr txBox="1"/>
      </xdr:nvSpPr>
      <xdr:spPr>
        <a:xfrm>
          <a:off x="12611735" y="58394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4" name="テキスト ボックス 463"/>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6" name="直線コネクタ 46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5745" cy="255905"/>
    <xdr:sp macro="" textlink="">
      <xdr:nvSpPr>
        <xdr:cNvPr id="467" name="テキスト ボックス 466"/>
        <xdr:cNvSpPr txBox="1"/>
      </xdr:nvSpPr>
      <xdr:spPr>
        <a:xfrm>
          <a:off x="18039080" y="715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8" name="直線コネクタ 46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2455" cy="259080"/>
    <xdr:sp macro="" textlink="">
      <xdr:nvSpPr>
        <xdr:cNvPr id="469" name="テキスト ボックス 468"/>
        <xdr:cNvSpPr txBox="1"/>
      </xdr:nvSpPr>
      <xdr:spPr>
        <a:xfrm>
          <a:off x="17692370" y="682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70" name="直線コネクタ 46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2455" cy="255905"/>
    <xdr:sp macro="" textlink="">
      <xdr:nvSpPr>
        <xdr:cNvPr id="471" name="テキスト ボックス 470"/>
        <xdr:cNvSpPr txBox="1"/>
      </xdr:nvSpPr>
      <xdr:spPr>
        <a:xfrm>
          <a:off x="17692370" y="64985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2" name="直線コネクタ 47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2455" cy="258445"/>
    <xdr:sp macro="" textlink="">
      <xdr:nvSpPr>
        <xdr:cNvPr id="473" name="テキスト ボックス 472"/>
        <xdr:cNvSpPr txBox="1"/>
      </xdr:nvSpPr>
      <xdr:spPr>
        <a:xfrm>
          <a:off x="17692370" y="61715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4" name="直線コネクタ 47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2455" cy="259080"/>
    <xdr:sp macro="" textlink="">
      <xdr:nvSpPr>
        <xdr:cNvPr id="475" name="テキスト ボックス 474"/>
        <xdr:cNvSpPr txBox="1"/>
      </xdr:nvSpPr>
      <xdr:spPr>
        <a:xfrm>
          <a:off x="17692370" y="58451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6" name="直線コネクタ 47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2455" cy="255905"/>
    <xdr:sp macro="" textlink="">
      <xdr:nvSpPr>
        <xdr:cNvPr id="477" name="テキスト ボックス 476"/>
        <xdr:cNvSpPr txBox="1"/>
      </xdr:nvSpPr>
      <xdr:spPr>
        <a:xfrm>
          <a:off x="17692370" y="5518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8" name="直線コネクタ 47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479" name="テキスト ボックス 478"/>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42</xdr:row>
      <xdr:rowOff>86360</xdr:rowOff>
    </xdr:to>
    <xdr:cxnSp macro="">
      <xdr:nvCxnSpPr>
        <xdr:cNvPr id="481" name="直線コネクタ 480"/>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482"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483" name="直線コネクタ 482"/>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158115</xdr:rowOff>
    </xdr:from>
    <xdr:ext cx="598805" cy="255905"/>
    <xdr:sp macro="" textlink="">
      <xdr:nvSpPr>
        <xdr:cNvPr id="484" name="【一般廃棄物処理施設】&#10;一人当たり有形固定資産（償却資産）額最大値テキスト"/>
        <xdr:cNvSpPr txBox="1"/>
      </xdr:nvSpPr>
      <xdr:spPr>
        <a:xfrm>
          <a:off x="22199600" y="54730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5" name="直線コネクタ 484"/>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3810</xdr:rowOff>
    </xdr:from>
    <xdr:ext cx="598805" cy="259080"/>
    <xdr:sp macro="" textlink="">
      <xdr:nvSpPr>
        <xdr:cNvPr id="486" name="【一般廃棄物処理施設】&#10;一人当たり有形固定資産（償却資産）額平均値テキスト"/>
        <xdr:cNvSpPr txBox="1"/>
      </xdr:nvSpPr>
      <xdr:spPr>
        <a:xfrm>
          <a:off x="22199600" y="6861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25400</xdr:rowOff>
    </xdr:from>
    <xdr:to xmlns:xdr="http://schemas.openxmlformats.org/drawingml/2006/spreadsheetDrawing">
      <xdr:col>116</xdr:col>
      <xdr:colOff>114300</xdr:colOff>
      <xdr:row>40</xdr:row>
      <xdr:rowOff>127000</xdr:rowOff>
    </xdr:to>
    <xdr:sp macro="" textlink="">
      <xdr:nvSpPr>
        <xdr:cNvPr id="487" name="フローチャート: 判断 486"/>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35560</xdr:rowOff>
    </xdr:from>
    <xdr:to xmlns:xdr="http://schemas.openxmlformats.org/drawingml/2006/spreadsheetDrawing">
      <xdr:col>112</xdr:col>
      <xdr:colOff>38100</xdr:colOff>
      <xdr:row>40</xdr:row>
      <xdr:rowOff>137160</xdr:rowOff>
    </xdr:to>
    <xdr:sp macro="" textlink="">
      <xdr:nvSpPr>
        <xdr:cNvPr id="488" name="フローチャート: 判断 487"/>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58420</xdr:rowOff>
    </xdr:from>
    <xdr:to xmlns:xdr="http://schemas.openxmlformats.org/drawingml/2006/spreadsheetDrawing">
      <xdr:col>107</xdr:col>
      <xdr:colOff>101600</xdr:colOff>
      <xdr:row>40</xdr:row>
      <xdr:rowOff>160020</xdr:rowOff>
    </xdr:to>
    <xdr:sp macro="" textlink="">
      <xdr:nvSpPr>
        <xdr:cNvPr id="489" name="フローチャート: 判断 488"/>
        <xdr:cNvSpPr/>
      </xdr:nvSpPr>
      <xdr:spPr>
        <a:xfrm>
          <a:off x="20383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92075</xdr:rowOff>
    </xdr:from>
    <xdr:to xmlns:xdr="http://schemas.openxmlformats.org/drawingml/2006/spreadsheetDrawing">
      <xdr:col>102</xdr:col>
      <xdr:colOff>165100</xdr:colOff>
      <xdr:row>41</xdr:row>
      <xdr:rowOff>22225</xdr:rowOff>
    </xdr:to>
    <xdr:sp macro="" textlink="">
      <xdr:nvSpPr>
        <xdr:cNvPr id="490" name="フローチャート: 判断 489"/>
        <xdr:cNvSpPr/>
      </xdr:nvSpPr>
      <xdr:spPr>
        <a:xfrm>
          <a:off x="19494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123825</xdr:rowOff>
    </xdr:from>
    <xdr:to xmlns:xdr="http://schemas.openxmlformats.org/drawingml/2006/spreadsheetDrawing">
      <xdr:col>98</xdr:col>
      <xdr:colOff>38100</xdr:colOff>
      <xdr:row>41</xdr:row>
      <xdr:rowOff>53975</xdr:rowOff>
    </xdr:to>
    <xdr:sp macro="" textlink="">
      <xdr:nvSpPr>
        <xdr:cNvPr id="491" name="フローチャート: 判断 490"/>
        <xdr:cNvSpPr/>
      </xdr:nvSpPr>
      <xdr:spPr>
        <a:xfrm>
          <a:off x="18605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2" name="テキスト ボックス 4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3" name="テキスト ボックス 4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4" name="テキスト ボックス 4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5" name="テキスト ボックス 4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6" name="テキスト ボックス 4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46990</xdr:rowOff>
    </xdr:from>
    <xdr:to xmlns:xdr="http://schemas.openxmlformats.org/drawingml/2006/spreadsheetDrawing">
      <xdr:col>116</xdr:col>
      <xdr:colOff>114300</xdr:colOff>
      <xdr:row>39</xdr:row>
      <xdr:rowOff>148590</xdr:rowOff>
    </xdr:to>
    <xdr:sp macro="" textlink="">
      <xdr:nvSpPr>
        <xdr:cNvPr id="497" name="楕円 496"/>
        <xdr:cNvSpPr/>
      </xdr:nvSpPr>
      <xdr:spPr>
        <a:xfrm>
          <a:off x="22110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69850</xdr:rowOff>
    </xdr:from>
    <xdr:ext cx="598805" cy="259080"/>
    <xdr:sp macro="" textlink="">
      <xdr:nvSpPr>
        <xdr:cNvPr id="498" name="【一般廃棄物処理施設】&#10;一人当たり有形固定資産（償却資産）額該当値テキスト"/>
        <xdr:cNvSpPr txBox="1"/>
      </xdr:nvSpPr>
      <xdr:spPr>
        <a:xfrm>
          <a:off x="22199600" y="6584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58420</xdr:rowOff>
    </xdr:from>
    <xdr:to xmlns:xdr="http://schemas.openxmlformats.org/drawingml/2006/spreadsheetDrawing">
      <xdr:col>112</xdr:col>
      <xdr:colOff>38100</xdr:colOff>
      <xdr:row>39</xdr:row>
      <xdr:rowOff>160020</xdr:rowOff>
    </xdr:to>
    <xdr:sp macro="" textlink="">
      <xdr:nvSpPr>
        <xdr:cNvPr id="499" name="楕円 498"/>
        <xdr:cNvSpPr/>
      </xdr:nvSpPr>
      <xdr:spPr>
        <a:xfrm>
          <a:off x="21272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97790</xdr:rowOff>
    </xdr:from>
    <xdr:to xmlns:xdr="http://schemas.openxmlformats.org/drawingml/2006/spreadsheetDrawing">
      <xdr:col>116</xdr:col>
      <xdr:colOff>63500</xdr:colOff>
      <xdr:row>39</xdr:row>
      <xdr:rowOff>109220</xdr:rowOff>
    </xdr:to>
    <xdr:cxnSp macro="">
      <xdr:nvCxnSpPr>
        <xdr:cNvPr id="500" name="直線コネクタ 499"/>
        <xdr:cNvCxnSpPr/>
      </xdr:nvCxnSpPr>
      <xdr:spPr>
        <a:xfrm flipV="1">
          <a:off x="21323300" y="67843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106680</xdr:rowOff>
    </xdr:from>
    <xdr:to xmlns:xdr="http://schemas.openxmlformats.org/drawingml/2006/spreadsheetDrawing">
      <xdr:col>107</xdr:col>
      <xdr:colOff>101600</xdr:colOff>
      <xdr:row>40</xdr:row>
      <xdr:rowOff>36830</xdr:rowOff>
    </xdr:to>
    <xdr:sp macro="" textlink="">
      <xdr:nvSpPr>
        <xdr:cNvPr id="501" name="楕円 500"/>
        <xdr:cNvSpPr/>
      </xdr:nvSpPr>
      <xdr:spPr>
        <a:xfrm>
          <a:off x="203835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109220</xdr:rowOff>
    </xdr:from>
    <xdr:to xmlns:xdr="http://schemas.openxmlformats.org/drawingml/2006/spreadsheetDrawing">
      <xdr:col>111</xdr:col>
      <xdr:colOff>177800</xdr:colOff>
      <xdr:row>39</xdr:row>
      <xdr:rowOff>157480</xdr:rowOff>
    </xdr:to>
    <xdr:cxnSp macro="">
      <xdr:nvCxnSpPr>
        <xdr:cNvPr id="502" name="直線コネクタ 501"/>
        <xdr:cNvCxnSpPr/>
      </xdr:nvCxnSpPr>
      <xdr:spPr>
        <a:xfrm flipV="1">
          <a:off x="20434300" y="67957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113665</xdr:rowOff>
    </xdr:from>
    <xdr:to xmlns:xdr="http://schemas.openxmlformats.org/drawingml/2006/spreadsheetDrawing">
      <xdr:col>102</xdr:col>
      <xdr:colOff>165100</xdr:colOff>
      <xdr:row>40</xdr:row>
      <xdr:rowOff>43815</xdr:rowOff>
    </xdr:to>
    <xdr:sp macro="" textlink="">
      <xdr:nvSpPr>
        <xdr:cNvPr id="503" name="楕円 502"/>
        <xdr:cNvSpPr/>
      </xdr:nvSpPr>
      <xdr:spPr>
        <a:xfrm>
          <a:off x="19494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157480</xdr:rowOff>
    </xdr:from>
    <xdr:to xmlns:xdr="http://schemas.openxmlformats.org/drawingml/2006/spreadsheetDrawing">
      <xdr:col>107</xdr:col>
      <xdr:colOff>50800</xdr:colOff>
      <xdr:row>39</xdr:row>
      <xdr:rowOff>164465</xdr:rowOff>
    </xdr:to>
    <xdr:cxnSp macro="">
      <xdr:nvCxnSpPr>
        <xdr:cNvPr id="504" name="直線コネクタ 503"/>
        <xdr:cNvCxnSpPr/>
      </xdr:nvCxnSpPr>
      <xdr:spPr>
        <a:xfrm flipV="1">
          <a:off x="19545300" y="6844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85090</xdr:rowOff>
    </xdr:from>
    <xdr:to xmlns:xdr="http://schemas.openxmlformats.org/drawingml/2006/spreadsheetDrawing">
      <xdr:col>98</xdr:col>
      <xdr:colOff>38100</xdr:colOff>
      <xdr:row>40</xdr:row>
      <xdr:rowOff>15240</xdr:rowOff>
    </xdr:to>
    <xdr:sp macro="" textlink="">
      <xdr:nvSpPr>
        <xdr:cNvPr id="505" name="楕円 504"/>
        <xdr:cNvSpPr/>
      </xdr:nvSpPr>
      <xdr:spPr>
        <a:xfrm>
          <a:off x="18605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135890</xdr:rowOff>
    </xdr:from>
    <xdr:to xmlns:xdr="http://schemas.openxmlformats.org/drawingml/2006/spreadsheetDrawing">
      <xdr:col>102</xdr:col>
      <xdr:colOff>114300</xdr:colOff>
      <xdr:row>39</xdr:row>
      <xdr:rowOff>164465</xdr:rowOff>
    </xdr:to>
    <xdr:cxnSp macro="">
      <xdr:nvCxnSpPr>
        <xdr:cNvPr id="506" name="直線コネクタ 505"/>
        <xdr:cNvCxnSpPr/>
      </xdr:nvCxnSpPr>
      <xdr:spPr>
        <a:xfrm>
          <a:off x="18656300" y="68224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128270</xdr:rowOff>
    </xdr:from>
    <xdr:ext cx="595630" cy="259080"/>
    <xdr:sp macro="" textlink="">
      <xdr:nvSpPr>
        <xdr:cNvPr id="507" name="n_1aveValue【一般廃棄物処理施設】&#10;一人当たり有形固定資産（償却資産）額"/>
        <xdr:cNvSpPr txBox="1"/>
      </xdr:nvSpPr>
      <xdr:spPr>
        <a:xfrm>
          <a:off x="21010880" y="698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151130</xdr:rowOff>
    </xdr:from>
    <xdr:ext cx="531495" cy="259080"/>
    <xdr:sp macro="" textlink="">
      <xdr:nvSpPr>
        <xdr:cNvPr id="508" name="n_2aveValue【一般廃棄物処理施設】&#10;一人当たり有形固定資産（償却資産）額"/>
        <xdr:cNvSpPr txBox="1"/>
      </xdr:nvSpPr>
      <xdr:spPr>
        <a:xfrm>
          <a:off x="20166965" y="7009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13335</xdr:rowOff>
    </xdr:from>
    <xdr:ext cx="531495" cy="259080"/>
    <xdr:sp macro="" textlink="">
      <xdr:nvSpPr>
        <xdr:cNvPr id="509" name="n_3aveValue【一般廃棄物処理施設】&#10;一人当たり有形固定資産（償却資産）額"/>
        <xdr:cNvSpPr txBox="1"/>
      </xdr:nvSpPr>
      <xdr:spPr>
        <a:xfrm>
          <a:off x="19277965" y="7042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45085</xdr:rowOff>
    </xdr:from>
    <xdr:ext cx="531495" cy="258445"/>
    <xdr:sp macro="" textlink="">
      <xdr:nvSpPr>
        <xdr:cNvPr id="510" name="n_4aveValue【一般廃棄物処理施設】&#10;一人当たり有形固定資産（償却資産）額"/>
        <xdr:cNvSpPr txBox="1"/>
      </xdr:nvSpPr>
      <xdr:spPr>
        <a:xfrm>
          <a:off x="18388965" y="70745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5080</xdr:rowOff>
    </xdr:from>
    <xdr:ext cx="595630" cy="259080"/>
    <xdr:sp macro="" textlink="">
      <xdr:nvSpPr>
        <xdr:cNvPr id="511" name="n_1mainValue【一般廃棄物処理施設】&#10;一人当たり有形固定資産（償却資産）額"/>
        <xdr:cNvSpPr txBox="1"/>
      </xdr:nvSpPr>
      <xdr:spPr>
        <a:xfrm>
          <a:off x="21010880" y="65201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53340</xdr:rowOff>
    </xdr:from>
    <xdr:ext cx="595630" cy="255905"/>
    <xdr:sp macro="" textlink="">
      <xdr:nvSpPr>
        <xdr:cNvPr id="512" name="n_2mainValue【一般廃棄物処理施設】&#10;一人当たり有形固定資産（償却資産）額"/>
        <xdr:cNvSpPr txBox="1"/>
      </xdr:nvSpPr>
      <xdr:spPr>
        <a:xfrm>
          <a:off x="20134580" y="65684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60325</xdr:rowOff>
    </xdr:from>
    <xdr:ext cx="595630" cy="259080"/>
    <xdr:sp macro="" textlink="">
      <xdr:nvSpPr>
        <xdr:cNvPr id="513" name="n_3mainValue【一般廃棄物処理施設】&#10;一人当たり有形固定資産（償却資産）額"/>
        <xdr:cNvSpPr txBox="1"/>
      </xdr:nvSpPr>
      <xdr:spPr>
        <a:xfrm>
          <a:off x="19245580" y="6575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31750</xdr:rowOff>
    </xdr:from>
    <xdr:ext cx="595630" cy="255905"/>
    <xdr:sp macro="" textlink="">
      <xdr:nvSpPr>
        <xdr:cNvPr id="514" name="n_4mainValue【一般廃棄物処理施設】&#10;一人当たり有形固定資産（償却資産）額"/>
        <xdr:cNvSpPr txBox="1"/>
      </xdr:nvSpPr>
      <xdr:spPr>
        <a:xfrm>
          <a:off x="18356580" y="65468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3" name="テキスト ボックス 522"/>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4" name="直線コネクタ 5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5" name="テキスト ボックス 524"/>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6" name="直線コネクタ 52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527" name="テキスト ボックス 526"/>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8" name="直線コネクタ 52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9" name="テキスト ボックス 52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30" name="直線コネクタ 52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31" name="テキスト ボックス 530"/>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32" name="直線コネクタ 53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3" name="テキスト ボックス 53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4" name="直線コネクタ 53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35" name="テキスト ボックス 534"/>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6" name="直線コネクタ 53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537" name="テキスト ボックス 536"/>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8" name="直線コネクタ 5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540" name="直線コネクタ 539"/>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541"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542" name="直線コネクタ 541"/>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543"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44" name="直線コネクタ 543"/>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31115</xdr:rowOff>
    </xdr:from>
    <xdr:ext cx="405130" cy="255905"/>
    <xdr:sp macro="" textlink="">
      <xdr:nvSpPr>
        <xdr:cNvPr id="545" name="【保健センター・保健所】&#10;有形固定資産減価償却率平均値テキスト"/>
        <xdr:cNvSpPr txBox="1"/>
      </xdr:nvSpPr>
      <xdr:spPr>
        <a:xfrm>
          <a:off x="16357600" y="1014666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xdr:rowOff>
    </xdr:from>
    <xdr:to xmlns:xdr="http://schemas.openxmlformats.org/drawingml/2006/spreadsheetDrawing">
      <xdr:col>85</xdr:col>
      <xdr:colOff>177800</xdr:colOff>
      <xdr:row>60</xdr:row>
      <xdr:rowOff>109855</xdr:rowOff>
    </xdr:to>
    <xdr:sp macro="" textlink="">
      <xdr:nvSpPr>
        <xdr:cNvPr id="546" name="フローチャート: 判断 545"/>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547" name="フローチャート: 判断 54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106045</xdr:rowOff>
    </xdr:from>
    <xdr:to xmlns:xdr="http://schemas.openxmlformats.org/drawingml/2006/spreadsheetDrawing">
      <xdr:col>76</xdr:col>
      <xdr:colOff>165100</xdr:colOff>
      <xdr:row>60</xdr:row>
      <xdr:rowOff>36195</xdr:rowOff>
    </xdr:to>
    <xdr:sp macro="" textlink="">
      <xdr:nvSpPr>
        <xdr:cNvPr id="548" name="フローチャート: 判断 547"/>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92710</xdr:rowOff>
    </xdr:from>
    <xdr:to xmlns:xdr="http://schemas.openxmlformats.org/drawingml/2006/spreadsheetDrawing">
      <xdr:col>72</xdr:col>
      <xdr:colOff>38100</xdr:colOff>
      <xdr:row>60</xdr:row>
      <xdr:rowOff>22860</xdr:rowOff>
    </xdr:to>
    <xdr:sp macro="" textlink="">
      <xdr:nvSpPr>
        <xdr:cNvPr id="549" name="フローチャート: 判断 548"/>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84455</xdr:rowOff>
    </xdr:from>
    <xdr:to xmlns:xdr="http://schemas.openxmlformats.org/drawingml/2006/spreadsheetDrawing">
      <xdr:col>67</xdr:col>
      <xdr:colOff>101600</xdr:colOff>
      <xdr:row>60</xdr:row>
      <xdr:rowOff>14605</xdr:rowOff>
    </xdr:to>
    <xdr:sp macro="" textlink="">
      <xdr:nvSpPr>
        <xdr:cNvPr id="550" name="フローチャート: 判断 549"/>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51" name="テキスト ボックス 55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52" name="テキスト ボックス 55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53" name="テキスト ボックス 55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54" name="テキスト ボックス 55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5" name="テキスト ボックス 55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556" name="楕円 555"/>
        <xdr:cNvSpPr/>
      </xdr:nvSpPr>
      <xdr:spPr>
        <a:xfrm>
          <a:off x="16268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6350</xdr:rowOff>
    </xdr:from>
    <xdr:ext cx="405130" cy="255905"/>
    <xdr:sp macro="" textlink="">
      <xdr:nvSpPr>
        <xdr:cNvPr id="557" name="【保健センター・保健所】&#10;有形固定資産減価償却率該当値テキスト"/>
        <xdr:cNvSpPr txBox="1"/>
      </xdr:nvSpPr>
      <xdr:spPr>
        <a:xfrm>
          <a:off x="16357600" y="102933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3175</xdr:rowOff>
    </xdr:from>
    <xdr:to xmlns:xdr="http://schemas.openxmlformats.org/drawingml/2006/spreadsheetDrawing">
      <xdr:col>81</xdr:col>
      <xdr:colOff>101600</xdr:colOff>
      <xdr:row>60</xdr:row>
      <xdr:rowOff>104775</xdr:rowOff>
    </xdr:to>
    <xdr:sp macro="" textlink="">
      <xdr:nvSpPr>
        <xdr:cNvPr id="558" name="楕円 557"/>
        <xdr:cNvSpPr/>
      </xdr:nvSpPr>
      <xdr:spPr>
        <a:xfrm>
          <a:off x="15430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53975</xdr:rowOff>
    </xdr:from>
    <xdr:to xmlns:xdr="http://schemas.openxmlformats.org/drawingml/2006/spreadsheetDrawing">
      <xdr:col>85</xdr:col>
      <xdr:colOff>127000</xdr:colOff>
      <xdr:row>60</xdr:row>
      <xdr:rowOff>78105</xdr:rowOff>
    </xdr:to>
    <xdr:cxnSp macro="">
      <xdr:nvCxnSpPr>
        <xdr:cNvPr id="559" name="直線コネクタ 558"/>
        <xdr:cNvCxnSpPr/>
      </xdr:nvCxnSpPr>
      <xdr:spPr>
        <a:xfrm>
          <a:off x="15481300" y="1034097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151765</xdr:rowOff>
    </xdr:from>
    <xdr:to xmlns:xdr="http://schemas.openxmlformats.org/drawingml/2006/spreadsheetDrawing">
      <xdr:col>76</xdr:col>
      <xdr:colOff>165100</xdr:colOff>
      <xdr:row>60</xdr:row>
      <xdr:rowOff>81915</xdr:rowOff>
    </xdr:to>
    <xdr:sp macro="" textlink="">
      <xdr:nvSpPr>
        <xdr:cNvPr id="560" name="楕円 559"/>
        <xdr:cNvSpPr/>
      </xdr:nvSpPr>
      <xdr:spPr>
        <a:xfrm>
          <a:off x="14541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31115</xdr:rowOff>
    </xdr:from>
    <xdr:to xmlns:xdr="http://schemas.openxmlformats.org/drawingml/2006/spreadsheetDrawing">
      <xdr:col>81</xdr:col>
      <xdr:colOff>50800</xdr:colOff>
      <xdr:row>60</xdr:row>
      <xdr:rowOff>53975</xdr:rowOff>
    </xdr:to>
    <xdr:cxnSp macro="">
      <xdr:nvCxnSpPr>
        <xdr:cNvPr id="561" name="直線コネクタ 560"/>
        <xdr:cNvCxnSpPr/>
      </xdr:nvCxnSpPr>
      <xdr:spPr>
        <a:xfrm>
          <a:off x="14592300" y="103181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104140</xdr:rowOff>
    </xdr:from>
    <xdr:to xmlns:xdr="http://schemas.openxmlformats.org/drawingml/2006/spreadsheetDrawing">
      <xdr:col>72</xdr:col>
      <xdr:colOff>38100</xdr:colOff>
      <xdr:row>60</xdr:row>
      <xdr:rowOff>34290</xdr:rowOff>
    </xdr:to>
    <xdr:sp macro="" textlink="">
      <xdr:nvSpPr>
        <xdr:cNvPr id="562" name="楕円 561"/>
        <xdr:cNvSpPr/>
      </xdr:nvSpPr>
      <xdr:spPr>
        <a:xfrm>
          <a:off x="13652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154940</xdr:rowOff>
    </xdr:from>
    <xdr:to xmlns:xdr="http://schemas.openxmlformats.org/drawingml/2006/spreadsheetDrawing">
      <xdr:col>76</xdr:col>
      <xdr:colOff>114300</xdr:colOff>
      <xdr:row>60</xdr:row>
      <xdr:rowOff>31115</xdr:rowOff>
    </xdr:to>
    <xdr:cxnSp macro="">
      <xdr:nvCxnSpPr>
        <xdr:cNvPr id="563" name="直線コネクタ 562"/>
        <xdr:cNvCxnSpPr/>
      </xdr:nvCxnSpPr>
      <xdr:spPr>
        <a:xfrm>
          <a:off x="13703300" y="102704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58420</xdr:rowOff>
    </xdr:from>
    <xdr:to xmlns:xdr="http://schemas.openxmlformats.org/drawingml/2006/spreadsheetDrawing">
      <xdr:col>67</xdr:col>
      <xdr:colOff>101600</xdr:colOff>
      <xdr:row>59</xdr:row>
      <xdr:rowOff>160020</xdr:rowOff>
    </xdr:to>
    <xdr:sp macro="" textlink="">
      <xdr:nvSpPr>
        <xdr:cNvPr id="564" name="楕円 563"/>
        <xdr:cNvSpPr/>
      </xdr:nvSpPr>
      <xdr:spPr>
        <a:xfrm>
          <a:off x="12763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109220</xdr:rowOff>
    </xdr:from>
    <xdr:to xmlns:xdr="http://schemas.openxmlformats.org/drawingml/2006/spreadsheetDrawing">
      <xdr:col>71</xdr:col>
      <xdr:colOff>177800</xdr:colOff>
      <xdr:row>59</xdr:row>
      <xdr:rowOff>154940</xdr:rowOff>
    </xdr:to>
    <xdr:cxnSp macro="">
      <xdr:nvCxnSpPr>
        <xdr:cNvPr id="565" name="直線コネクタ 564"/>
        <xdr:cNvCxnSpPr/>
      </xdr:nvCxnSpPr>
      <xdr:spPr>
        <a:xfrm>
          <a:off x="12814300" y="10224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90170</xdr:rowOff>
    </xdr:from>
    <xdr:ext cx="405130" cy="259080"/>
    <xdr:sp macro="" textlink="">
      <xdr:nvSpPr>
        <xdr:cNvPr id="566" name="n_1aveValue【保健センター・保健所】&#10;有形固定資産減価償却率"/>
        <xdr:cNvSpPr txBox="1"/>
      </xdr:nvSpPr>
      <xdr:spPr>
        <a:xfrm>
          <a:off x="15266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52705</xdr:rowOff>
    </xdr:from>
    <xdr:ext cx="401955" cy="255905"/>
    <xdr:sp macro="" textlink="">
      <xdr:nvSpPr>
        <xdr:cNvPr id="567" name="n_2aveValue【保健センター・保健所】&#10;有形固定資産減価償却率"/>
        <xdr:cNvSpPr txBox="1"/>
      </xdr:nvSpPr>
      <xdr:spPr>
        <a:xfrm>
          <a:off x="14389735" y="99968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39370</xdr:rowOff>
    </xdr:from>
    <xdr:ext cx="401955" cy="259080"/>
    <xdr:sp macro="" textlink="">
      <xdr:nvSpPr>
        <xdr:cNvPr id="568" name="n_3aveValue【保健センター・保健所】&#10;有形固定資産減価償却率"/>
        <xdr:cNvSpPr txBox="1"/>
      </xdr:nvSpPr>
      <xdr:spPr>
        <a:xfrm>
          <a:off x="13500735" y="9983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6350</xdr:rowOff>
    </xdr:from>
    <xdr:ext cx="401955" cy="255905"/>
    <xdr:sp macro="" textlink="">
      <xdr:nvSpPr>
        <xdr:cNvPr id="569" name="n_4aveValue【保健センター・保健所】&#10;有形固定資産減価償却率"/>
        <xdr:cNvSpPr txBox="1"/>
      </xdr:nvSpPr>
      <xdr:spPr>
        <a:xfrm>
          <a:off x="12611735" y="10293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95885</xdr:rowOff>
    </xdr:from>
    <xdr:ext cx="405130" cy="259080"/>
    <xdr:sp macro="" textlink="">
      <xdr:nvSpPr>
        <xdr:cNvPr id="570" name="n_1mainValue【保健センター・保健所】&#10;有形固定資産減価償却率"/>
        <xdr:cNvSpPr txBox="1"/>
      </xdr:nvSpPr>
      <xdr:spPr>
        <a:xfrm>
          <a:off x="15266035" y="10382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73025</xdr:rowOff>
    </xdr:from>
    <xdr:ext cx="401955" cy="259080"/>
    <xdr:sp macro="" textlink="">
      <xdr:nvSpPr>
        <xdr:cNvPr id="571" name="n_2mainValue【保健センター・保健所】&#10;有形固定資産減価償却率"/>
        <xdr:cNvSpPr txBox="1"/>
      </xdr:nvSpPr>
      <xdr:spPr>
        <a:xfrm>
          <a:off x="14389735" y="10360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25400</xdr:rowOff>
    </xdr:from>
    <xdr:ext cx="401955" cy="259080"/>
    <xdr:sp macro="" textlink="">
      <xdr:nvSpPr>
        <xdr:cNvPr id="572" name="n_3mainValue【保健センター・保健所】&#10;有形固定資産減価償却率"/>
        <xdr:cNvSpPr txBox="1"/>
      </xdr:nvSpPr>
      <xdr:spPr>
        <a:xfrm>
          <a:off x="13500735" y="10312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5080</xdr:rowOff>
    </xdr:from>
    <xdr:ext cx="401955" cy="259080"/>
    <xdr:sp macro="" textlink="">
      <xdr:nvSpPr>
        <xdr:cNvPr id="573" name="n_4mainValue【保健センター・保健所】&#10;有形固定資産減価償却率"/>
        <xdr:cNvSpPr txBox="1"/>
      </xdr:nvSpPr>
      <xdr:spPr>
        <a:xfrm>
          <a:off x="12611735" y="9949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82" name="テキスト ボックス 581"/>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3" name="直線コネクタ 5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4" name="直線コネクタ 58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585" name="テキスト ボックス 584"/>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6" name="直線コネクタ 58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587" name="テキスト ボックス 586"/>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8" name="直線コネクタ 58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589" name="テキスト ボックス 588"/>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90" name="直線コネクタ 58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591" name="テキスト ボックス 590"/>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2" name="直線コネクタ 59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593" name="テキスト ボックス 592"/>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4" name="直線コネクタ 5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5" name="テキスト ボックス 594"/>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64</xdr:row>
      <xdr:rowOff>53340</xdr:rowOff>
    </xdr:to>
    <xdr:cxnSp macro="">
      <xdr:nvCxnSpPr>
        <xdr:cNvPr id="597" name="直線コネクタ 596"/>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598"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599" name="直線コネクタ 598"/>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600"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601" name="直線コネクタ 600"/>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158750</xdr:rowOff>
    </xdr:from>
    <xdr:ext cx="469900" cy="259080"/>
    <xdr:sp macro="" textlink="">
      <xdr:nvSpPr>
        <xdr:cNvPr id="602" name="【保健センター・保健所】&#10;一人当たり面積平均値テキスト"/>
        <xdr:cNvSpPr txBox="1"/>
      </xdr:nvSpPr>
      <xdr:spPr>
        <a:xfrm>
          <a:off x="22199600" y="1061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135890</xdr:rowOff>
    </xdr:from>
    <xdr:to xmlns:xdr="http://schemas.openxmlformats.org/drawingml/2006/spreadsheetDrawing">
      <xdr:col>116</xdr:col>
      <xdr:colOff>114300</xdr:colOff>
      <xdr:row>63</xdr:row>
      <xdr:rowOff>66040</xdr:rowOff>
    </xdr:to>
    <xdr:sp macro="" textlink="">
      <xdr:nvSpPr>
        <xdr:cNvPr id="603" name="フローチャート: 判断 602"/>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604" name="フローチャート: 判断 603"/>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151130</xdr:rowOff>
    </xdr:from>
    <xdr:to xmlns:xdr="http://schemas.openxmlformats.org/drawingml/2006/spreadsheetDrawing">
      <xdr:col>107</xdr:col>
      <xdr:colOff>101600</xdr:colOff>
      <xdr:row>63</xdr:row>
      <xdr:rowOff>81280</xdr:rowOff>
    </xdr:to>
    <xdr:sp macro="" textlink="">
      <xdr:nvSpPr>
        <xdr:cNvPr id="605" name="フローチャート: 判断 604"/>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166370</xdr:rowOff>
    </xdr:from>
    <xdr:to xmlns:xdr="http://schemas.openxmlformats.org/drawingml/2006/spreadsheetDrawing">
      <xdr:col>102</xdr:col>
      <xdr:colOff>165100</xdr:colOff>
      <xdr:row>63</xdr:row>
      <xdr:rowOff>96520</xdr:rowOff>
    </xdr:to>
    <xdr:sp macro="" textlink="">
      <xdr:nvSpPr>
        <xdr:cNvPr id="606" name="フローチャート: 判断 605"/>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13970</xdr:rowOff>
    </xdr:from>
    <xdr:to xmlns:xdr="http://schemas.openxmlformats.org/drawingml/2006/spreadsheetDrawing">
      <xdr:col>98</xdr:col>
      <xdr:colOff>38100</xdr:colOff>
      <xdr:row>63</xdr:row>
      <xdr:rowOff>115570</xdr:rowOff>
    </xdr:to>
    <xdr:sp macro="" textlink="">
      <xdr:nvSpPr>
        <xdr:cNvPr id="607" name="フローチャート: 判断 606"/>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8" name="テキスト ボックス 607"/>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9" name="テキスト ボックス 608"/>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10" name="テキスト ボックス 609"/>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11" name="テキスト ボックス 610"/>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12" name="テキスト ボックス 611"/>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33020</xdr:rowOff>
    </xdr:from>
    <xdr:to xmlns:xdr="http://schemas.openxmlformats.org/drawingml/2006/spreadsheetDrawing">
      <xdr:col>116</xdr:col>
      <xdr:colOff>114300</xdr:colOff>
      <xdr:row>63</xdr:row>
      <xdr:rowOff>134620</xdr:rowOff>
    </xdr:to>
    <xdr:sp macro="" textlink="">
      <xdr:nvSpPr>
        <xdr:cNvPr id="613" name="楕円 612"/>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11430</xdr:rowOff>
    </xdr:from>
    <xdr:ext cx="469900" cy="259080"/>
    <xdr:sp macro="" textlink="">
      <xdr:nvSpPr>
        <xdr:cNvPr id="614" name="【保健センター・保健所】&#10;一人当たり面積該当値テキスト"/>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33020</xdr:rowOff>
    </xdr:from>
    <xdr:to xmlns:xdr="http://schemas.openxmlformats.org/drawingml/2006/spreadsheetDrawing">
      <xdr:col>112</xdr:col>
      <xdr:colOff>38100</xdr:colOff>
      <xdr:row>63</xdr:row>
      <xdr:rowOff>134620</xdr:rowOff>
    </xdr:to>
    <xdr:sp macro="" textlink="">
      <xdr:nvSpPr>
        <xdr:cNvPr id="615" name="楕円 614"/>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83820</xdr:rowOff>
    </xdr:from>
    <xdr:to xmlns:xdr="http://schemas.openxmlformats.org/drawingml/2006/spreadsheetDrawing">
      <xdr:col>116</xdr:col>
      <xdr:colOff>63500</xdr:colOff>
      <xdr:row>63</xdr:row>
      <xdr:rowOff>83820</xdr:rowOff>
    </xdr:to>
    <xdr:cxnSp macro="">
      <xdr:nvCxnSpPr>
        <xdr:cNvPr id="616" name="直線コネクタ 615"/>
        <xdr:cNvCxnSpPr/>
      </xdr:nvCxnSpPr>
      <xdr:spPr>
        <a:xfrm>
          <a:off x="21323300" y="10885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617" name="楕円 616"/>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83820</xdr:rowOff>
    </xdr:from>
    <xdr:to xmlns:xdr="http://schemas.openxmlformats.org/drawingml/2006/spreadsheetDrawing">
      <xdr:col>111</xdr:col>
      <xdr:colOff>177800</xdr:colOff>
      <xdr:row>63</xdr:row>
      <xdr:rowOff>87630</xdr:rowOff>
    </xdr:to>
    <xdr:cxnSp macro="">
      <xdr:nvCxnSpPr>
        <xdr:cNvPr id="618" name="直線コネクタ 617"/>
        <xdr:cNvCxnSpPr/>
      </xdr:nvCxnSpPr>
      <xdr:spPr>
        <a:xfrm flipV="1">
          <a:off x="20434300" y="1088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40640</xdr:rowOff>
    </xdr:from>
    <xdr:to xmlns:xdr="http://schemas.openxmlformats.org/drawingml/2006/spreadsheetDrawing">
      <xdr:col>102</xdr:col>
      <xdr:colOff>165100</xdr:colOff>
      <xdr:row>63</xdr:row>
      <xdr:rowOff>142240</xdr:rowOff>
    </xdr:to>
    <xdr:sp macro="" textlink="">
      <xdr:nvSpPr>
        <xdr:cNvPr id="619" name="楕円 618"/>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87630</xdr:rowOff>
    </xdr:from>
    <xdr:to xmlns:xdr="http://schemas.openxmlformats.org/drawingml/2006/spreadsheetDrawing">
      <xdr:col>107</xdr:col>
      <xdr:colOff>50800</xdr:colOff>
      <xdr:row>63</xdr:row>
      <xdr:rowOff>91440</xdr:rowOff>
    </xdr:to>
    <xdr:cxnSp macro="">
      <xdr:nvCxnSpPr>
        <xdr:cNvPr id="620" name="直線コネクタ 619"/>
        <xdr:cNvCxnSpPr/>
      </xdr:nvCxnSpPr>
      <xdr:spPr>
        <a:xfrm flipV="1">
          <a:off x="19545300" y="1088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44450</xdr:rowOff>
    </xdr:from>
    <xdr:to xmlns:xdr="http://schemas.openxmlformats.org/drawingml/2006/spreadsheetDrawing">
      <xdr:col>98</xdr:col>
      <xdr:colOff>38100</xdr:colOff>
      <xdr:row>63</xdr:row>
      <xdr:rowOff>146050</xdr:rowOff>
    </xdr:to>
    <xdr:sp macro="" textlink="">
      <xdr:nvSpPr>
        <xdr:cNvPr id="621" name="楕円 620"/>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91440</xdr:rowOff>
    </xdr:from>
    <xdr:to xmlns:xdr="http://schemas.openxmlformats.org/drawingml/2006/spreadsheetDrawing">
      <xdr:col>102</xdr:col>
      <xdr:colOff>114300</xdr:colOff>
      <xdr:row>63</xdr:row>
      <xdr:rowOff>95250</xdr:rowOff>
    </xdr:to>
    <xdr:cxnSp macro="">
      <xdr:nvCxnSpPr>
        <xdr:cNvPr id="622" name="直線コネクタ 621"/>
        <xdr:cNvCxnSpPr/>
      </xdr:nvCxnSpPr>
      <xdr:spPr>
        <a:xfrm flipV="1">
          <a:off x="18656300" y="10892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86360</xdr:rowOff>
    </xdr:from>
    <xdr:ext cx="469900" cy="255905"/>
    <xdr:sp macro="" textlink="">
      <xdr:nvSpPr>
        <xdr:cNvPr id="623" name="n_1aveValue【保健センター・保健所】&#10;一人当たり面積"/>
        <xdr:cNvSpPr txBox="1"/>
      </xdr:nvSpPr>
      <xdr:spPr>
        <a:xfrm>
          <a:off x="21075650" y="10544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97790</xdr:rowOff>
    </xdr:from>
    <xdr:ext cx="466725" cy="255905"/>
    <xdr:sp macro="" textlink="">
      <xdr:nvSpPr>
        <xdr:cNvPr id="624" name="n_2aveValue【保健センター・保健所】&#10;一人当たり面積"/>
        <xdr:cNvSpPr txBox="1"/>
      </xdr:nvSpPr>
      <xdr:spPr>
        <a:xfrm>
          <a:off x="20199350" y="10556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113030</xdr:rowOff>
    </xdr:from>
    <xdr:ext cx="466725" cy="259080"/>
    <xdr:sp macro="" textlink="">
      <xdr:nvSpPr>
        <xdr:cNvPr id="625" name="n_3aveValue【保健センター・保健所】&#10;一人当たり面積"/>
        <xdr:cNvSpPr txBox="1"/>
      </xdr:nvSpPr>
      <xdr:spPr>
        <a:xfrm>
          <a:off x="19310350" y="10571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132080</xdr:rowOff>
    </xdr:from>
    <xdr:ext cx="466725" cy="255905"/>
    <xdr:sp macro="" textlink="">
      <xdr:nvSpPr>
        <xdr:cNvPr id="626" name="n_4aveValue【保健センター・保健所】&#10;一人当たり面積"/>
        <xdr:cNvSpPr txBox="1"/>
      </xdr:nvSpPr>
      <xdr:spPr>
        <a:xfrm>
          <a:off x="18421350" y="10590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125730</xdr:rowOff>
    </xdr:from>
    <xdr:ext cx="469900" cy="259080"/>
    <xdr:sp macro="" textlink="">
      <xdr:nvSpPr>
        <xdr:cNvPr id="627" name="n_1mainValue【保健センター・保健所】&#10;一人当たり面積"/>
        <xdr:cNvSpPr txBox="1"/>
      </xdr:nvSpPr>
      <xdr:spPr>
        <a:xfrm>
          <a:off x="2107565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6725" cy="259080"/>
    <xdr:sp macro="" textlink="">
      <xdr:nvSpPr>
        <xdr:cNvPr id="628" name="n_2mainValue【保健センター・保健所】&#10;一人当たり面積"/>
        <xdr:cNvSpPr txBox="1"/>
      </xdr:nvSpPr>
      <xdr:spPr>
        <a:xfrm>
          <a:off x="20199350" y="1093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133350</xdr:rowOff>
    </xdr:from>
    <xdr:ext cx="466725" cy="255905"/>
    <xdr:sp macro="" textlink="">
      <xdr:nvSpPr>
        <xdr:cNvPr id="629" name="n_3mainValue【保健センター・保健所】&#10;一人当たり面積"/>
        <xdr:cNvSpPr txBox="1"/>
      </xdr:nvSpPr>
      <xdr:spPr>
        <a:xfrm>
          <a:off x="19310350" y="10934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137160</xdr:rowOff>
    </xdr:from>
    <xdr:ext cx="466725" cy="259080"/>
    <xdr:sp macro="" textlink="">
      <xdr:nvSpPr>
        <xdr:cNvPr id="630" name="n_4mainValue【保健センター・保健所】&#10;一人当たり面積"/>
        <xdr:cNvSpPr txBox="1"/>
      </xdr:nvSpPr>
      <xdr:spPr>
        <a:xfrm>
          <a:off x="18421350" y="10938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9" name="テキスト ボックス 63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0" name="直線コネクタ 6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41" name="テキスト ボックス 640"/>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2" name="直線コネクタ 6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643" name="テキスト ボックス 642"/>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4" name="直線コネクタ 6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5" name="テキスト ボックス 6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6" name="直線コネクタ 6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7" name="テキスト ボックス 6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8" name="直線コネクタ 6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49" name="テキスト ボックス 648"/>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0" name="直線コネクタ 6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51" name="テキスト ボックス 65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2" name="直線コネクタ 6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653" name="テキスト ボックス 652"/>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59055</xdr:rowOff>
    </xdr:to>
    <xdr:cxnSp macro="">
      <xdr:nvCxnSpPr>
        <xdr:cNvPr id="655" name="直線コネクタ 654"/>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63500</xdr:rowOff>
    </xdr:from>
    <xdr:ext cx="405130" cy="255905"/>
    <xdr:sp macro="" textlink="">
      <xdr:nvSpPr>
        <xdr:cNvPr id="656" name="【消防施設】&#10;有形固定資産減価償却率最小値テキスト"/>
        <xdr:cNvSpPr txBox="1"/>
      </xdr:nvSpPr>
      <xdr:spPr>
        <a:xfrm>
          <a:off x="16357600" y="14808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59055</xdr:rowOff>
    </xdr:from>
    <xdr:to xmlns:xdr="http://schemas.openxmlformats.org/drawingml/2006/spreadsheetDrawing">
      <xdr:col>86</xdr:col>
      <xdr:colOff>25400</xdr:colOff>
      <xdr:row>86</xdr:row>
      <xdr:rowOff>59055</xdr:rowOff>
    </xdr:to>
    <xdr:cxnSp macro="">
      <xdr:nvCxnSpPr>
        <xdr:cNvPr id="657" name="直線コネクタ 656"/>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658" name="【消防施設】&#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659" name="直線コネクタ 658"/>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52070</xdr:rowOff>
    </xdr:from>
    <xdr:ext cx="405130" cy="255905"/>
    <xdr:sp macro="" textlink="">
      <xdr:nvSpPr>
        <xdr:cNvPr id="660" name="【消防施設】&#10;有形固定資産減価償却率平均値テキスト"/>
        <xdr:cNvSpPr txBox="1"/>
      </xdr:nvSpPr>
      <xdr:spPr>
        <a:xfrm>
          <a:off x="16357600" y="139395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29210</xdr:rowOff>
    </xdr:from>
    <xdr:to xmlns:xdr="http://schemas.openxmlformats.org/drawingml/2006/spreadsheetDrawing">
      <xdr:col>85</xdr:col>
      <xdr:colOff>177800</xdr:colOff>
      <xdr:row>82</xdr:row>
      <xdr:rowOff>130810</xdr:rowOff>
    </xdr:to>
    <xdr:sp macro="" textlink="">
      <xdr:nvSpPr>
        <xdr:cNvPr id="661" name="フローチャート: 判断 660"/>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88900</xdr:rowOff>
    </xdr:to>
    <xdr:sp macro="" textlink="">
      <xdr:nvSpPr>
        <xdr:cNvPr id="662" name="フローチャート: 判断 661"/>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153035</xdr:rowOff>
    </xdr:from>
    <xdr:to xmlns:xdr="http://schemas.openxmlformats.org/drawingml/2006/spreadsheetDrawing">
      <xdr:col>76</xdr:col>
      <xdr:colOff>165100</xdr:colOff>
      <xdr:row>82</xdr:row>
      <xdr:rowOff>83185</xdr:rowOff>
    </xdr:to>
    <xdr:sp macro="" textlink="">
      <xdr:nvSpPr>
        <xdr:cNvPr id="663" name="フローチャート: 判断 662"/>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101600</xdr:rowOff>
    </xdr:from>
    <xdr:to xmlns:xdr="http://schemas.openxmlformats.org/drawingml/2006/spreadsheetDrawing">
      <xdr:col>72</xdr:col>
      <xdr:colOff>38100</xdr:colOff>
      <xdr:row>82</xdr:row>
      <xdr:rowOff>31750</xdr:rowOff>
    </xdr:to>
    <xdr:sp macro="" textlink="">
      <xdr:nvSpPr>
        <xdr:cNvPr id="664" name="フローチャート: 判断 663"/>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665" name="フローチャート: 判断 664"/>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6" name="テキスト ボックス 6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7" name="テキスト ボックス 6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8" name="テキスト ボックス 6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9" name="テキスト ボックス 6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70" name="テキスト ボックス 6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73025</xdr:rowOff>
    </xdr:from>
    <xdr:to xmlns:xdr="http://schemas.openxmlformats.org/drawingml/2006/spreadsheetDrawing">
      <xdr:col>85</xdr:col>
      <xdr:colOff>177800</xdr:colOff>
      <xdr:row>85</xdr:row>
      <xdr:rowOff>3175</xdr:rowOff>
    </xdr:to>
    <xdr:sp macro="" textlink="">
      <xdr:nvSpPr>
        <xdr:cNvPr id="671" name="楕円 670"/>
        <xdr:cNvSpPr/>
      </xdr:nvSpPr>
      <xdr:spPr>
        <a:xfrm>
          <a:off x="16268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52070</xdr:rowOff>
    </xdr:from>
    <xdr:ext cx="405130" cy="255905"/>
    <xdr:sp macro="" textlink="">
      <xdr:nvSpPr>
        <xdr:cNvPr id="672" name="【消防施設】&#10;有形固定資産減価償却率該当値テキスト"/>
        <xdr:cNvSpPr txBox="1"/>
      </xdr:nvSpPr>
      <xdr:spPr>
        <a:xfrm>
          <a:off x="16357600" y="144538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12065</xdr:rowOff>
    </xdr:from>
    <xdr:to xmlns:xdr="http://schemas.openxmlformats.org/drawingml/2006/spreadsheetDrawing">
      <xdr:col>81</xdr:col>
      <xdr:colOff>101600</xdr:colOff>
      <xdr:row>84</xdr:row>
      <xdr:rowOff>113665</xdr:rowOff>
    </xdr:to>
    <xdr:sp macro="" textlink="">
      <xdr:nvSpPr>
        <xdr:cNvPr id="673" name="楕円 672"/>
        <xdr:cNvSpPr/>
      </xdr:nvSpPr>
      <xdr:spPr>
        <a:xfrm>
          <a:off x="15430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63500</xdr:rowOff>
    </xdr:from>
    <xdr:to xmlns:xdr="http://schemas.openxmlformats.org/drawingml/2006/spreadsheetDrawing">
      <xdr:col>85</xdr:col>
      <xdr:colOff>127000</xdr:colOff>
      <xdr:row>84</xdr:row>
      <xdr:rowOff>123825</xdr:rowOff>
    </xdr:to>
    <xdr:cxnSp macro="">
      <xdr:nvCxnSpPr>
        <xdr:cNvPr id="674" name="直線コネクタ 673"/>
        <xdr:cNvCxnSpPr/>
      </xdr:nvCxnSpPr>
      <xdr:spPr>
        <a:xfrm>
          <a:off x="15481300" y="144653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133985</xdr:rowOff>
    </xdr:from>
    <xdr:to xmlns:xdr="http://schemas.openxmlformats.org/drawingml/2006/spreadsheetDrawing">
      <xdr:col>76</xdr:col>
      <xdr:colOff>165100</xdr:colOff>
      <xdr:row>84</xdr:row>
      <xdr:rowOff>64135</xdr:rowOff>
    </xdr:to>
    <xdr:sp macro="" textlink="">
      <xdr:nvSpPr>
        <xdr:cNvPr id="675" name="楕円 674"/>
        <xdr:cNvSpPr/>
      </xdr:nvSpPr>
      <xdr:spPr>
        <a:xfrm>
          <a:off x="145415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13335</xdr:rowOff>
    </xdr:from>
    <xdr:to xmlns:xdr="http://schemas.openxmlformats.org/drawingml/2006/spreadsheetDrawing">
      <xdr:col>81</xdr:col>
      <xdr:colOff>50800</xdr:colOff>
      <xdr:row>84</xdr:row>
      <xdr:rowOff>63500</xdr:rowOff>
    </xdr:to>
    <xdr:cxnSp macro="">
      <xdr:nvCxnSpPr>
        <xdr:cNvPr id="676" name="直線コネクタ 675"/>
        <xdr:cNvCxnSpPr/>
      </xdr:nvCxnSpPr>
      <xdr:spPr>
        <a:xfrm>
          <a:off x="14592300" y="144151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90170</xdr:rowOff>
    </xdr:from>
    <xdr:to xmlns:xdr="http://schemas.openxmlformats.org/drawingml/2006/spreadsheetDrawing">
      <xdr:col>72</xdr:col>
      <xdr:colOff>38100</xdr:colOff>
      <xdr:row>84</xdr:row>
      <xdr:rowOff>20320</xdr:rowOff>
    </xdr:to>
    <xdr:sp macro="" textlink="">
      <xdr:nvSpPr>
        <xdr:cNvPr id="677" name="楕円 676"/>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140970</xdr:rowOff>
    </xdr:from>
    <xdr:to xmlns:xdr="http://schemas.openxmlformats.org/drawingml/2006/spreadsheetDrawing">
      <xdr:col>76</xdr:col>
      <xdr:colOff>114300</xdr:colOff>
      <xdr:row>84</xdr:row>
      <xdr:rowOff>13335</xdr:rowOff>
    </xdr:to>
    <xdr:cxnSp macro="">
      <xdr:nvCxnSpPr>
        <xdr:cNvPr id="678" name="直線コネクタ 677"/>
        <xdr:cNvCxnSpPr/>
      </xdr:nvCxnSpPr>
      <xdr:spPr>
        <a:xfrm>
          <a:off x="13703300" y="143713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29210</xdr:rowOff>
    </xdr:from>
    <xdr:to xmlns:xdr="http://schemas.openxmlformats.org/drawingml/2006/spreadsheetDrawing">
      <xdr:col>67</xdr:col>
      <xdr:colOff>101600</xdr:colOff>
      <xdr:row>83</xdr:row>
      <xdr:rowOff>130810</xdr:rowOff>
    </xdr:to>
    <xdr:sp macro="" textlink="">
      <xdr:nvSpPr>
        <xdr:cNvPr id="679" name="楕円 678"/>
        <xdr:cNvSpPr/>
      </xdr:nvSpPr>
      <xdr:spPr>
        <a:xfrm>
          <a:off x="12763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80010</xdr:rowOff>
    </xdr:from>
    <xdr:to xmlns:xdr="http://schemas.openxmlformats.org/drawingml/2006/spreadsheetDrawing">
      <xdr:col>71</xdr:col>
      <xdr:colOff>177800</xdr:colOff>
      <xdr:row>83</xdr:row>
      <xdr:rowOff>140970</xdr:rowOff>
    </xdr:to>
    <xdr:cxnSp macro="">
      <xdr:nvCxnSpPr>
        <xdr:cNvPr id="680" name="直線コネクタ 679"/>
        <xdr:cNvCxnSpPr/>
      </xdr:nvCxnSpPr>
      <xdr:spPr>
        <a:xfrm>
          <a:off x="12814300" y="143103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105410</xdr:rowOff>
    </xdr:from>
    <xdr:ext cx="405130" cy="259080"/>
    <xdr:sp macro="" textlink="">
      <xdr:nvSpPr>
        <xdr:cNvPr id="681" name="n_1aveValue【消防施設】&#10;有形固定資産減価償却率"/>
        <xdr:cNvSpPr txBox="1"/>
      </xdr:nvSpPr>
      <xdr:spPr>
        <a:xfrm>
          <a:off x="15266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99695</xdr:rowOff>
    </xdr:from>
    <xdr:ext cx="401955" cy="255905"/>
    <xdr:sp macro="" textlink="">
      <xdr:nvSpPr>
        <xdr:cNvPr id="682" name="n_2aveValue【消防施設】&#10;有形固定資産減価償却率"/>
        <xdr:cNvSpPr txBox="1"/>
      </xdr:nvSpPr>
      <xdr:spPr>
        <a:xfrm>
          <a:off x="14389735" y="13815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48260</xdr:rowOff>
    </xdr:from>
    <xdr:ext cx="401955" cy="259080"/>
    <xdr:sp macro="" textlink="">
      <xdr:nvSpPr>
        <xdr:cNvPr id="683" name="n_3aveValue【消防施設】&#10;有形固定資産減価償却率"/>
        <xdr:cNvSpPr txBox="1"/>
      </xdr:nvSpPr>
      <xdr:spPr>
        <a:xfrm>
          <a:off x="13500735" y="13764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4445</xdr:rowOff>
    </xdr:from>
    <xdr:ext cx="401955" cy="259080"/>
    <xdr:sp macro="" textlink="">
      <xdr:nvSpPr>
        <xdr:cNvPr id="684" name="n_4aveValue【消防施設】&#10;有形固定資産減価償却率"/>
        <xdr:cNvSpPr txBox="1"/>
      </xdr:nvSpPr>
      <xdr:spPr>
        <a:xfrm>
          <a:off x="12611735" y="13720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104775</xdr:rowOff>
    </xdr:from>
    <xdr:ext cx="405130" cy="259080"/>
    <xdr:sp macro="" textlink="">
      <xdr:nvSpPr>
        <xdr:cNvPr id="685" name="n_1mainValue【消防施設】&#10;有形固定資産減価償却率"/>
        <xdr:cNvSpPr txBox="1"/>
      </xdr:nvSpPr>
      <xdr:spPr>
        <a:xfrm>
          <a:off x="15266035" y="1450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55245</xdr:rowOff>
    </xdr:from>
    <xdr:ext cx="401955" cy="255905"/>
    <xdr:sp macro="" textlink="">
      <xdr:nvSpPr>
        <xdr:cNvPr id="686" name="n_2mainValue【消防施設】&#10;有形固定資産減価償却率"/>
        <xdr:cNvSpPr txBox="1"/>
      </xdr:nvSpPr>
      <xdr:spPr>
        <a:xfrm>
          <a:off x="14389735" y="144570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11430</xdr:rowOff>
    </xdr:from>
    <xdr:ext cx="401955" cy="259080"/>
    <xdr:sp macro="" textlink="">
      <xdr:nvSpPr>
        <xdr:cNvPr id="687" name="n_3mainValue【消防施設】&#10;有形固定資産減価償却率"/>
        <xdr:cNvSpPr txBox="1"/>
      </xdr:nvSpPr>
      <xdr:spPr>
        <a:xfrm>
          <a:off x="13500735" y="14413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121920</xdr:rowOff>
    </xdr:from>
    <xdr:ext cx="401955" cy="255905"/>
    <xdr:sp macro="" textlink="">
      <xdr:nvSpPr>
        <xdr:cNvPr id="688" name="n_4mainValue【消防施設】&#10;有形固定資産減価償却率"/>
        <xdr:cNvSpPr txBox="1"/>
      </xdr:nvSpPr>
      <xdr:spPr>
        <a:xfrm>
          <a:off x="12611735" y="14352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7" name="テキスト ボックス 696"/>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8" name="直線コネクタ 6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99" name="直線コネクタ 69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700" name="テキスト ボックス 699"/>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01" name="直線コネクタ 70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702" name="テキスト ボックス 701"/>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03" name="直線コネクタ 70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704" name="テキスト ボックス 703"/>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05" name="直線コネクタ 70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706" name="テキスト ボックス 705"/>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07" name="直線コネクタ 70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708" name="テキスト ボックス 707"/>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09" name="直線コネクタ 70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710" name="テキスト ボックス 709"/>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1" name="直線コネクタ 7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12" name="テキスト ボックス 711"/>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147955</xdr:rowOff>
    </xdr:to>
    <xdr:cxnSp macro="">
      <xdr:nvCxnSpPr>
        <xdr:cNvPr id="714" name="直線コネクタ 713"/>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151765</xdr:rowOff>
    </xdr:from>
    <xdr:ext cx="469900" cy="259080"/>
    <xdr:sp macro="" textlink="">
      <xdr:nvSpPr>
        <xdr:cNvPr id="715"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147955</xdr:rowOff>
    </xdr:from>
    <xdr:to xmlns:xdr="http://schemas.openxmlformats.org/drawingml/2006/spreadsheetDrawing">
      <xdr:col>116</xdr:col>
      <xdr:colOff>152400</xdr:colOff>
      <xdr:row>86</xdr:row>
      <xdr:rowOff>147955</xdr:rowOff>
    </xdr:to>
    <xdr:cxnSp macro="">
      <xdr:nvCxnSpPr>
        <xdr:cNvPr id="716" name="直線コネクタ 715"/>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5905"/>
    <xdr:sp macro="" textlink="">
      <xdr:nvSpPr>
        <xdr:cNvPr id="717" name="【消防施設】&#10;一人当たり面積最大値テキスト"/>
        <xdr:cNvSpPr txBox="1"/>
      </xdr:nvSpPr>
      <xdr:spPr>
        <a:xfrm>
          <a:off x="22199600" y="13230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718" name="直線コネクタ 717"/>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170815</xdr:rowOff>
    </xdr:from>
    <xdr:ext cx="469900" cy="258445"/>
    <xdr:sp macro="" textlink="">
      <xdr:nvSpPr>
        <xdr:cNvPr id="719" name="【消防施設】&#10;一人当たり面積平均値テキスト"/>
        <xdr:cNvSpPr txBox="1"/>
      </xdr:nvSpPr>
      <xdr:spPr>
        <a:xfrm>
          <a:off x="22199600" y="14572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147955</xdr:rowOff>
    </xdr:from>
    <xdr:to xmlns:xdr="http://schemas.openxmlformats.org/drawingml/2006/spreadsheetDrawing">
      <xdr:col>116</xdr:col>
      <xdr:colOff>114300</xdr:colOff>
      <xdr:row>86</xdr:row>
      <xdr:rowOff>78105</xdr:rowOff>
    </xdr:to>
    <xdr:sp macro="" textlink="">
      <xdr:nvSpPr>
        <xdr:cNvPr id="720" name="フローチャート: 判断 719"/>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146685</xdr:rowOff>
    </xdr:from>
    <xdr:to xmlns:xdr="http://schemas.openxmlformats.org/drawingml/2006/spreadsheetDrawing">
      <xdr:col>112</xdr:col>
      <xdr:colOff>38100</xdr:colOff>
      <xdr:row>86</xdr:row>
      <xdr:rowOff>76835</xdr:rowOff>
    </xdr:to>
    <xdr:sp macro="" textlink="">
      <xdr:nvSpPr>
        <xdr:cNvPr id="721" name="フローチャート: 判断 720"/>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155575</xdr:rowOff>
    </xdr:from>
    <xdr:to xmlns:xdr="http://schemas.openxmlformats.org/drawingml/2006/spreadsheetDrawing">
      <xdr:col>107</xdr:col>
      <xdr:colOff>101600</xdr:colOff>
      <xdr:row>86</xdr:row>
      <xdr:rowOff>86360</xdr:rowOff>
    </xdr:to>
    <xdr:sp macro="" textlink="">
      <xdr:nvSpPr>
        <xdr:cNvPr id="722" name="フローチャート: 判断 721"/>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161925</xdr:rowOff>
    </xdr:from>
    <xdr:to xmlns:xdr="http://schemas.openxmlformats.org/drawingml/2006/spreadsheetDrawing">
      <xdr:col>102</xdr:col>
      <xdr:colOff>165100</xdr:colOff>
      <xdr:row>86</xdr:row>
      <xdr:rowOff>92075</xdr:rowOff>
    </xdr:to>
    <xdr:sp macro="" textlink="">
      <xdr:nvSpPr>
        <xdr:cNvPr id="723" name="フローチャート: 判断 722"/>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163195</xdr:rowOff>
    </xdr:from>
    <xdr:to xmlns:xdr="http://schemas.openxmlformats.org/drawingml/2006/spreadsheetDrawing">
      <xdr:col>98</xdr:col>
      <xdr:colOff>38100</xdr:colOff>
      <xdr:row>86</xdr:row>
      <xdr:rowOff>93345</xdr:rowOff>
    </xdr:to>
    <xdr:sp macro="" textlink="">
      <xdr:nvSpPr>
        <xdr:cNvPr id="724" name="フローチャート: 判断 723"/>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5" name="テキスト ボックス 7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6" name="テキスト ボックス 7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7" name="テキスト ボックス 7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8" name="テキスト ボックス 7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9" name="テキスト ボックス 7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166370</xdr:rowOff>
    </xdr:from>
    <xdr:to xmlns:xdr="http://schemas.openxmlformats.org/drawingml/2006/spreadsheetDrawing">
      <xdr:col>116</xdr:col>
      <xdr:colOff>114300</xdr:colOff>
      <xdr:row>86</xdr:row>
      <xdr:rowOff>96520</xdr:rowOff>
    </xdr:to>
    <xdr:sp macro="" textlink="">
      <xdr:nvSpPr>
        <xdr:cNvPr id="730" name="楕円 729"/>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126365</xdr:rowOff>
    </xdr:from>
    <xdr:ext cx="469900" cy="259080"/>
    <xdr:sp macro="" textlink="">
      <xdr:nvSpPr>
        <xdr:cNvPr id="731" name="【消防施設】&#10;一人当たり面積該当値テキスト"/>
        <xdr:cNvSpPr txBox="1"/>
      </xdr:nvSpPr>
      <xdr:spPr>
        <a:xfrm>
          <a:off x="22199600" y="1469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167640</xdr:rowOff>
    </xdr:from>
    <xdr:to xmlns:xdr="http://schemas.openxmlformats.org/drawingml/2006/spreadsheetDrawing">
      <xdr:col>112</xdr:col>
      <xdr:colOff>38100</xdr:colOff>
      <xdr:row>86</xdr:row>
      <xdr:rowOff>97790</xdr:rowOff>
    </xdr:to>
    <xdr:sp macro="" textlink="">
      <xdr:nvSpPr>
        <xdr:cNvPr id="732" name="楕円 731"/>
        <xdr:cNvSpPr/>
      </xdr:nvSpPr>
      <xdr:spPr>
        <a:xfrm>
          <a:off x="212725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45720</xdr:rowOff>
    </xdr:from>
    <xdr:to xmlns:xdr="http://schemas.openxmlformats.org/drawingml/2006/spreadsheetDrawing">
      <xdr:col>116</xdr:col>
      <xdr:colOff>63500</xdr:colOff>
      <xdr:row>86</xdr:row>
      <xdr:rowOff>46990</xdr:rowOff>
    </xdr:to>
    <xdr:cxnSp macro="">
      <xdr:nvCxnSpPr>
        <xdr:cNvPr id="733" name="直線コネクタ 732"/>
        <xdr:cNvCxnSpPr/>
      </xdr:nvCxnSpPr>
      <xdr:spPr>
        <a:xfrm flipV="1">
          <a:off x="21323300" y="147904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169545</xdr:rowOff>
    </xdr:from>
    <xdr:to xmlns:xdr="http://schemas.openxmlformats.org/drawingml/2006/spreadsheetDrawing">
      <xdr:col>107</xdr:col>
      <xdr:colOff>101600</xdr:colOff>
      <xdr:row>86</xdr:row>
      <xdr:rowOff>99695</xdr:rowOff>
    </xdr:to>
    <xdr:sp macro="" textlink="">
      <xdr:nvSpPr>
        <xdr:cNvPr id="734" name="楕円 733"/>
        <xdr:cNvSpPr/>
      </xdr:nvSpPr>
      <xdr:spPr>
        <a:xfrm>
          <a:off x="20383500" y="147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46990</xdr:rowOff>
    </xdr:from>
    <xdr:to xmlns:xdr="http://schemas.openxmlformats.org/drawingml/2006/spreadsheetDrawing">
      <xdr:col>111</xdr:col>
      <xdr:colOff>177800</xdr:colOff>
      <xdr:row>86</xdr:row>
      <xdr:rowOff>48895</xdr:rowOff>
    </xdr:to>
    <xdr:cxnSp macro="">
      <xdr:nvCxnSpPr>
        <xdr:cNvPr id="735" name="直線コネクタ 734"/>
        <xdr:cNvCxnSpPr/>
      </xdr:nvCxnSpPr>
      <xdr:spPr>
        <a:xfrm flipV="1">
          <a:off x="20434300" y="14791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170815</xdr:rowOff>
    </xdr:from>
    <xdr:to xmlns:xdr="http://schemas.openxmlformats.org/drawingml/2006/spreadsheetDrawing">
      <xdr:col>102</xdr:col>
      <xdr:colOff>165100</xdr:colOff>
      <xdr:row>86</xdr:row>
      <xdr:rowOff>100965</xdr:rowOff>
    </xdr:to>
    <xdr:sp macro="" textlink="">
      <xdr:nvSpPr>
        <xdr:cNvPr id="736" name="楕円 735"/>
        <xdr:cNvSpPr/>
      </xdr:nvSpPr>
      <xdr:spPr>
        <a:xfrm>
          <a:off x="194945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48895</xdr:rowOff>
    </xdr:from>
    <xdr:to xmlns:xdr="http://schemas.openxmlformats.org/drawingml/2006/spreadsheetDrawing">
      <xdr:col>107</xdr:col>
      <xdr:colOff>50800</xdr:colOff>
      <xdr:row>86</xdr:row>
      <xdr:rowOff>50165</xdr:rowOff>
    </xdr:to>
    <xdr:cxnSp macro="">
      <xdr:nvCxnSpPr>
        <xdr:cNvPr id="737" name="直線コネクタ 736"/>
        <xdr:cNvCxnSpPr/>
      </xdr:nvCxnSpPr>
      <xdr:spPr>
        <a:xfrm flipV="1">
          <a:off x="19545300" y="147935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1270</xdr:rowOff>
    </xdr:from>
    <xdr:to xmlns:xdr="http://schemas.openxmlformats.org/drawingml/2006/spreadsheetDrawing">
      <xdr:col>98</xdr:col>
      <xdr:colOff>38100</xdr:colOff>
      <xdr:row>86</xdr:row>
      <xdr:rowOff>102870</xdr:rowOff>
    </xdr:to>
    <xdr:sp macro="" textlink="">
      <xdr:nvSpPr>
        <xdr:cNvPr id="738" name="楕円 737"/>
        <xdr:cNvSpPr/>
      </xdr:nvSpPr>
      <xdr:spPr>
        <a:xfrm>
          <a:off x="18605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50165</xdr:rowOff>
    </xdr:from>
    <xdr:to xmlns:xdr="http://schemas.openxmlformats.org/drawingml/2006/spreadsheetDrawing">
      <xdr:col>102</xdr:col>
      <xdr:colOff>114300</xdr:colOff>
      <xdr:row>86</xdr:row>
      <xdr:rowOff>52070</xdr:rowOff>
    </xdr:to>
    <xdr:cxnSp macro="">
      <xdr:nvCxnSpPr>
        <xdr:cNvPr id="739" name="直線コネクタ 738"/>
        <xdr:cNvCxnSpPr/>
      </xdr:nvCxnSpPr>
      <xdr:spPr>
        <a:xfrm flipV="1">
          <a:off x="18656300" y="14794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93345</xdr:rowOff>
    </xdr:from>
    <xdr:ext cx="469900" cy="259080"/>
    <xdr:sp macro="" textlink="">
      <xdr:nvSpPr>
        <xdr:cNvPr id="740" name="n_1aveValue【消防施設】&#10;一人当たり面積"/>
        <xdr:cNvSpPr txBox="1"/>
      </xdr:nvSpPr>
      <xdr:spPr>
        <a:xfrm>
          <a:off x="21075650" y="1449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102235</xdr:rowOff>
    </xdr:from>
    <xdr:ext cx="466725" cy="258445"/>
    <xdr:sp macro="" textlink="">
      <xdr:nvSpPr>
        <xdr:cNvPr id="741" name="n_2aveValue【消防施設】&#10;一人当たり面積"/>
        <xdr:cNvSpPr txBox="1"/>
      </xdr:nvSpPr>
      <xdr:spPr>
        <a:xfrm>
          <a:off x="20199350" y="145040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109220</xdr:rowOff>
    </xdr:from>
    <xdr:ext cx="466725" cy="255905"/>
    <xdr:sp macro="" textlink="">
      <xdr:nvSpPr>
        <xdr:cNvPr id="742" name="n_3aveValue【消防施設】&#10;一人当たり面積"/>
        <xdr:cNvSpPr txBox="1"/>
      </xdr:nvSpPr>
      <xdr:spPr>
        <a:xfrm>
          <a:off x="19310350" y="14511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109855</xdr:rowOff>
    </xdr:from>
    <xdr:ext cx="466725" cy="255905"/>
    <xdr:sp macro="" textlink="">
      <xdr:nvSpPr>
        <xdr:cNvPr id="743" name="n_4aveValue【消防施設】&#10;一人当たり面積"/>
        <xdr:cNvSpPr txBox="1"/>
      </xdr:nvSpPr>
      <xdr:spPr>
        <a:xfrm>
          <a:off x="18421350" y="14511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88900</xdr:rowOff>
    </xdr:from>
    <xdr:ext cx="469900" cy="255905"/>
    <xdr:sp macro="" textlink="">
      <xdr:nvSpPr>
        <xdr:cNvPr id="744" name="n_1mainValue【消防施設】&#10;一人当たり面積"/>
        <xdr:cNvSpPr txBox="1"/>
      </xdr:nvSpPr>
      <xdr:spPr>
        <a:xfrm>
          <a:off x="21075650" y="14833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90805</xdr:rowOff>
    </xdr:from>
    <xdr:ext cx="466725" cy="258445"/>
    <xdr:sp macro="" textlink="">
      <xdr:nvSpPr>
        <xdr:cNvPr id="745" name="n_2mainValue【消防施設】&#10;一人当たり面積"/>
        <xdr:cNvSpPr txBox="1"/>
      </xdr:nvSpPr>
      <xdr:spPr>
        <a:xfrm>
          <a:off x="20199350" y="148355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92075</xdr:rowOff>
    </xdr:from>
    <xdr:ext cx="466725" cy="259080"/>
    <xdr:sp macro="" textlink="">
      <xdr:nvSpPr>
        <xdr:cNvPr id="746" name="n_3mainValue【消防施設】&#10;一人当たり面積"/>
        <xdr:cNvSpPr txBox="1"/>
      </xdr:nvSpPr>
      <xdr:spPr>
        <a:xfrm>
          <a:off x="19310350" y="14836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93980</xdr:rowOff>
    </xdr:from>
    <xdr:ext cx="466725" cy="259080"/>
    <xdr:sp macro="" textlink="">
      <xdr:nvSpPr>
        <xdr:cNvPr id="747" name="n_4mainValue【消防施設】&#10;一人当たり面積"/>
        <xdr:cNvSpPr txBox="1"/>
      </xdr:nvSpPr>
      <xdr:spPr>
        <a:xfrm>
          <a:off x="18421350" y="148386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6" name="テキスト ボックス 755"/>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7" name="直線コネクタ 7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8" name="テキスト ボックス 757"/>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9" name="直線コネクタ 75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60" name="テキスト ボックス 759"/>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61" name="直線コネクタ 76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62" name="テキスト ボックス 76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3" name="直線コネクタ 76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64" name="テキスト ボックス 763"/>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5" name="直線コネクタ 76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6" name="テキスト ボックス 76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7" name="直線コネクタ 76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8" name="テキスト ボックス 76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9" name="直線コネクタ 76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770" name="テキスト ボックス 769"/>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1" name="直線コネクタ 7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22225</xdr:rowOff>
    </xdr:from>
    <xdr:to xmlns:xdr="http://schemas.openxmlformats.org/drawingml/2006/spreadsheetDrawing">
      <xdr:col>85</xdr:col>
      <xdr:colOff>126365</xdr:colOff>
      <xdr:row>109</xdr:row>
      <xdr:rowOff>32385</xdr:rowOff>
    </xdr:to>
    <xdr:cxnSp macro="">
      <xdr:nvCxnSpPr>
        <xdr:cNvPr id="773" name="直線コネクタ 772"/>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774"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775" name="直線コネクタ 774"/>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140335</xdr:rowOff>
    </xdr:from>
    <xdr:ext cx="340360" cy="259080"/>
    <xdr:sp macro="" textlink="">
      <xdr:nvSpPr>
        <xdr:cNvPr id="776" name="【庁舎】&#10;有形固定資産減価償却率最大値テキスト"/>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22225</xdr:rowOff>
    </xdr:from>
    <xdr:to xmlns:xdr="http://schemas.openxmlformats.org/drawingml/2006/spreadsheetDrawing">
      <xdr:col>86</xdr:col>
      <xdr:colOff>25400</xdr:colOff>
      <xdr:row>100</xdr:row>
      <xdr:rowOff>22225</xdr:rowOff>
    </xdr:to>
    <xdr:cxnSp macro="">
      <xdr:nvCxnSpPr>
        <xdr:cNvPr id="777" name="直線コネクタ 776"/>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107315</xdr:rowOff>
    </xdr:from>
    <xdr:ext cx="405130" cy="259080"/>
    <xdr:sp macro="" textlink="">
      <xdr:nvSpPr>
        <xdr:cNvPr id="778" name="【庁舎】&#10;有形固定資産減価償却率平均値テキスト"/>
        <xdr:cNvSpPr txBox="1"/>
      </xdr:nvSpPr>
      <xdr:spPr>
        <a:xfrm>
          <a:off x="16357600" y="1776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84455</xdr:rowOff>
    </xdr:from>
    <xdr:to xmlns:xdr="http://schemas.openxmlformats.org/drawingml/2006/spreadsheetDrawing">
      <xdr:col>85</xdr:col>
      <xdr:colOff>177800</xdr:colOff>
      <xdr:row>105</xdr:row>
      <xdr:rowOff>14605</xdr:rowOff>
    </xdr:to>
    <xdr:sp macro="" textlink="">
      <xdr:nvSpPr>
        <xdr:cNvPr id="779" name="フローチャート: 判断 778"/>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780" name="フローチャート: 判断 779"/>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781" name="フローチャート: 判断 780"/>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46355</xdr:rowOff>
    </xdr:from>
    <xdr:to xmlns:xdr="http://schemas.openxmlformats.org/drawingml/2006/spreadsheetDrawing">
      <xdr:col>72</xdr:col>
      <xdr:colOff>38100</xdr:colOff>
      <xdr:row>104</xdr:row>
      <xdr:rowOff>147955</xdr:rowOff>
    </xdr:to>
    <xdr:sp macro="" textlink="">
      <xdr:nvSpPr>
        <xdr:cNvPr id="782" name="フローチャート: 判断 781"/>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783" name="フローチャート: 判断 782"/>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4" name="テキスト ボックス 78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5" name="テキスト ボックス 78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6" name="テキスト ボックス 78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7" name="テキスト ボックス 78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8" name="テキスト ボックス 78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147955</xdr:rowOff>
    </xdr:from>
    <xdr:to xmlns:xdr="http://schemas.openxmlformats.org/drawingml/2006/spreadsheetDrawing">
      <xdr:col>85</xdr:col>
      <xdr:colOff>177800</xdr:colOff>
      <xdr:row>106</xdr:row>
      <xdr:rowOff>78105</xdr:rowOff>
    </xdr:to>
    <xdr:sp macro="" textlink="">
      <xdr:nvSpPr>
        <xdr:cNvPr id="789" name="楕円 788"/>
        <xdr:cNvSpPr/>
      </xdr:nvSpPr>
      <xdr:spPr>
        <a:xfrm>
          <a:off x="162687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126365</xdr:rowOff>
    </xdr:from>
    <xdr:ext cx="405130" cy="259080"/>
    <xdr:sp macro="" textlink="">
      <xdr:nvSpPr>
        <xdr:cNvPr id="790" name="【庁舎】&#10;有形固定資産減価償却率該当値テキスト"/>
        <xdr:cNvSpPr txBox="1"/>
      </xdr:nvSpPr>
      <xdr:spPr>
        <a:xfrm>
          <a:off x="16357600" y="1812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123190</xdr:rowOff>
    </xdr:from>
    <xdr:to xmlns:xdr="http://schemas.openxmlformats.org/drawingml/2006/spreadsheetDrawing">
      <xdr:col>81</xdr:col>
      <xdr:colOff>101600</xdr:colOff>
      <xdr:row>106</xdr:row>
      <xdr:rowOff>53340</xdr:rowOff>
    </xdr:to>
    <xdr:sp macro="" textlink="">
      <xdr:nvSpPr>
        <xdr:cNvPr id="791" name="楕円 790"/>
        <xdr:cNvSpPr/>
      </xdr:nvSpPr>
      <xdr:spPr>
        <a:xfrm>
          <a:off x="15430500" y="181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2540</xdr:rowOff>
    </xdr:from>
    <xdr:to xmlns:xdr="http://schemas.openxmlformats.org/drawingml/2006/spreadsheetDrawing">
      <xdr:col>85</xdr:col>
      <xdr:colOff>127000</xdr:colOff>
      <xdr:row>106</xdr:row>
      <xdr:rowOff>27305</xdr:rowOff>
    </xdr:to>
    <xdr:cxnSp macro="">
      <xdr:nvCxnSpPr>
        <xdr:cNvPr id="792" name="直線コネクタ 791"/>
        <xdr:cNvCxnSpPr/>
      </xdr:nvCxnSpPr>
      <xdr:spPr>
        <a:xfrm>
          <a:off x="15481300" y="181762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105410</xdr:rowOff>
    </xdr:from>
    <xdr:to xmlns:xdr="http://schemas.openxmlformats.org/drawingml/2006/spreadsheetDrawing">
      <xdr:col>76</xdr:col>
      <xdr:colOff>165100</xdr:colOff>
      <xdr:row>106</xdr:row>
      <xdr:rowOff>35560</xdr:rowOff>
    </xdr:to>
    <xdr:sp macro="" textlink="">
      <xdr:nvSpPr>
        <xdr:cNvPr id="793" name="楕円 792"/>
        <xdr:cNvSpPr/>
      </xdr:nvSpPr>
      <xdr:spPr>
        <a:xfrm>
          <a:off x="14541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156210</xdr:rowOff>
    </xdr:from>
    <xdr:to xmlns:xdr="http://schemas.openxmlformats.org/drawingml/2006/spreadsheetDrawing">
      <xdr:col>81</xdr:col>
      <xdr:colOff>50800</xdr:colOff>
      <xdr:row>106</xdr:row>
      <xdr:rowOff>2540</xdr:rowOff>
    </xdr:to>
    <xdr:cxnSp macro="">
      <xdr:nvCxnSpPr>
        <xdr:cNvPr id="794" name="直線コネクタ 793"/>
        <xdr:cNvCxnSpPr/>
      </xdr:nvCxnSpPr>
      <xdr:spPr>
        <a:xfrm>
          <a:off x="14592300" y="18158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110490</xdr:rowOff>
    </xdr:from>
    <xdr:to xmlns:xdr="http://schemas.openxmlformats.org/drawingml/2006/spreadsheetDrawing">
      <xdr:col>72</xdr:col>
      <xdr:colOff>38100</xdr:colOff>
      <xdr:row>106</xdr:row>
      <xdr:rowOff>40640</xdr:rowOff>
    </xdr:to>
    <xdr:sp macro="" textlink="">
      <xdr:nvSpPr>
        <xdr:cNvPr id="795" name="楕円 794"/>
        <xdr:cNvSpPr/>
      </xdr:nvSpPr>
      <xdr:spPr>
        <a:xfrm>
          <a:off x="13652500" y="181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156210</xdr:rowOff>
    </xdr:from>
    <xdr:to xmlns:xdr="http://schemas.openxmlformats.org/drawingml/2006/spreadsheetDrawing">
      <xdr:col>76</xdr:col>
      <xdr:colOff>114300</xdr:colOff>
      <xdr:row>105</xdr:row>
      <xdr:rowOff>161290</xdr:rowOff>
    </xdr:to>
    <xdr:cxnSp macro="">
      <xdr:nvCxnSpPr>
        <xdr:cNvPr id="796" name="直線コネクタ 795"/>
        <xdr:cNvCxnSpPr/>
      </xdr:nvCxnSpPr>
      <xdr:spPr>
        <a:xfrm flipV="1">
          <a:off x="13703300" y="18158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30480</xdr:rowOff>
    </xdr:from>
    <xdr:to xmlns:xdr="http://schemas.openxmlformats.org/drawingml/2006/spreadsheetDrawing">
      <xdr:col>67</xdr:col>
      <xdr:colOff>101600</xdr:colOff>
      <xdr:row>105</xdr:row>
      <xdr:rowOff>132080</xdr:rowOff>
    </xdr:to>
    <xdr:sp macro="" textlink="">
      <xdr:nvSpPr>
        <xdr:cNvPr id="797" name="楕円 796"/>
        <xdr:cNvSpPr/>
      </xdr:nvSpPr>
      <xdr:spPr>
        <a:xfrm>
          <a:off x="12763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81280</xdr:rowOff>
    </xdr:from>
    <xdr:to xmlns:xdr="http://schemas.openxmlformats.org/drawingml/2006/spreadsheetDrawing">
      <xdr:col>71</xdr:col>
      <xdr:colOff>177800</xdr:colOff>
      <xdr:row>105</xdr:row>
      <xdr:rowOff>161290</xdr:rowOff>
    </xdr:to>
    <xdr:cxnSp macro="">
      <xdr:nvCxnSpPr>
        <xdr:cNvPr id="798" name="直線コネクタ 797"/>
        <xdr:cNvCxnSpPr/>
      </xdr:nvCxnSpPr>
      <xdr:spPr>
        <a:xfrm>
          <a:off x="12814300" y="180835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3175</xdr:rowOff>
    </xdr:from>
    <xdr:ext cx="405130" cy="259080"/>
    <xdr:sp macro="" textlink="">
      <xdr:nvSpPr>
        <xdr:cNvPr id="799" name="n_1aveValue【庁舎】&#10;有形固定資産減価償却率"/>
        <xdr:cNvSpPr txBox="1"/>
      </xdr:nvSpPr>
      <xdr:spPr>
        <a:xfrm>
          <a:off x="15266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9525</xdr:rowOff>
    </xdr:from>
    <xdr:ext cx="401955" cy="255905"/>
    <xdr:sp macro="" textlink="">
      <xdr:nvSpPr>
        <xdr:cNvPr id="800" name="n_2aveValue【庁舎】&#10;有形固定資産減価償却率"/>
        <xdr:cNvSpPr txBox="1"/>
      </xdr:nvSpPr>
      <xdr:spPr>
        <a:xfrm>
          <a:off x="14389735" y="176688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164465</xdr:rowOff>
    </xdr:from>
    <xdr:ext cx="401955" cy="259080"/>
    <xdr:sp macro="" textlink="">
      <xdr:nvSpPr>
        <xdr:cNvPr id="801" name="n_3aveValue【庁舎】&#10;有形固定資産減価償却率"/>
        <xdr:cNvSpPr txBox="1"/>
      </xdr:nvSpPr>
      <xdr:spPr>
        <a:xfrm>
          <a:off x="13500735" y="176523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145415</xdr:rowOff>
    </xdr:from>
    <xdr:ext cx="401955" cy="255905"/>
    <xdr:sp macro="" textlink="">
      <xdr:nvSpPr>
        <xdr:cNvPr id="802" name="n_4aveValue【庁舎】&#10;有形固定資産減価償却率"/>
        <xdr:cNvSpPr txBox="1"/>
      </xdr:nvSpPr>
      <xdr:spPr>
        <a:xfrm>
          <a:off x="12611735" y="17804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44450</xdr:rowOff>
    </xdr:from>
    <xdr:ext cx="405130" cy="259080"/>
    <xdr:sp macro="" textlink="">
      <xdr:nvSpPr>
        <xdr:cNvPr id="803" name="n_1mainValue【庁舎】&#10;有形固定資産減価償却率"/>
        <xdr:cNvSpPr txBox="1"/>
      </xdr:nvSpPr>
      <xdr:spPr>
        <a:xfrm>
          <a:off x="15266035" y="18218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26670</xdr:rowOff>
    </xdr:from>
    <xdr:ext cx="401955" cy="259080"/>
    <xdr:sp macro="" textlink="">
      <xdr:nvSpPr>
        <xdr:cNvPr id="804" name="n_2mainValue【庁舎】&#10;有形固定資産減価償却率"/>
        <xdr:cNvSpPr txBox="1"/>
      </xdr:nvSpPr>
      <xdr:spPr>
        <a:xfrm>
          <a:off x="14389735" y="18200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31750</xdr:rowOff>
    </xdr:from>
    <xdr:ext cx="401955" cy="255905"/>
    <xdr:sp macro="" textlink="">
      <xdr:nvSpPr>
        <xdr:cNvPr id="805" name="n_3mainValue【庁舎】&#10;有形固定資産減価償却率"/>
        <xdr:cNvSpPr txBox="1"/>
      </xdr:nvSpPr>
      <xdr:spPr>
        <a:xfrm>
          <a:off x="13500735" y="182054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123190</xdr:rowOff>
    </xdr:from>
    <xdr:ext cx="401955" cy="255905"/>
    <xdr:sp macro="" textlink="">
      <xdr:nvSpPr>
        <xdr:cNvPr id="806" name="n_4mainValue【庁舎】&#10;有形固定資産減価償却率"/>
        <xdr:cNvSpPr txBox="1"/>
      </xdr:nvSpPr>
      <xdr:spPr>
        <a:xfrm>
          <a:off x="12611735" y="181254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15" name="テキスト ボックス 814"/>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6" name="直線コネクタ 8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7" name="直線コネクタ 8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818" name="テキスト ボックス 817"/>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9" name="直線コネクタ 8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820" name="テキスト ボックス 819"/>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1" name="直線コネクタ 8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822" name="テキスト ボックス 821"/>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3" name="直線コネクタ 8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824" name="テキスト ボックス 823"/>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5" name="直線コネクタ 8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826" name="テキスト ボックス 825"/>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7" name="直線コネクタ 8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8" name="テキスト ボックス 827"/>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106680</xdr:rowOff>
    </xdr:to>
    <xdr:cxnSp macro="">
      <xdr:nvCxnSpPr>
        <xdr:cNvPr id="830" name="直線コネクタ 829"/>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5905"/>
    <xdr:sp macro="" textlink="">
      <xdr:nvSpPr>
        <xdr:cNvPr id="831" name="【庁舎】&#10;一人当たり面積最小値テキスト"/>
        <xdr:cNvSpPr txBox="1"/>
      </xdr:nvSpPr>
      <xdr:spPr>
        <a:xfrm>
          <a:off x="22199600" y="18627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832" name="直線コネクタ 831"/>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900" cy="259080"/>
    <xdr:sp macro="" textlink="">
      <xdr:nvSpPr>
        <xdr:cNvPr id="833"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834" name="直線コネクタ 833"/>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22860</xdr:rowOff>
    </xdr:from>
    <xdr:ext cx="469900" cy="259080"/>
    <xdr:sp macro="" textlink="">
      <xdr:nvSpPr>
        <xdr:cNvPr id="835" name="【庁舎】&#10;一人当たり面積平均値テキスト"/>
        <xdr:cNvSpPr txBox="1"/>
      </xdr:nvSpPr>
      <xdr:spPr>
        <a:xfrm>
          <a:off x="22199600" y="1802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44450</xdr:rowOff>
    </xdr:from>
    <xdr:to xmlns:xdr="http://schemas.openxmlformats.org/drawingml/2006/spreadsheetDrawing">
      <xdr:col>116</xdr:col>
      <xdr:colOff>114300</xdr:colOff>
      <xdr:row>105</xdr:row>
      <xdr:rowOff>146050</xdr:rowOff>
    </xdr:to>
    <xdr:sp macro="" textlink="">
      <xdr:nvSpPr>
        <xdr:cNvPr id="836" name="フローチャート: 判断 835"/>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837" name="フローチャート: 判断 836"/>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838" name="フローチャート: 判断 837"/>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109220</xdr:rowOff>
    </xdr:from>
    <xdr:to xmlns:xdr="http://schemas.openxmlformats.org/drawingml/2006/spreadsheetDrawing">
      <xdr:col>102</xdr:col>
      <xdr:colOff>165100</xdr:colOff>
      <xdr:row>106</xdr:row>
      <xdr:rowOff>39370</xdr:rowOff>
    </xdr:to>
    <xdr:sp macro="" textlink="">
      <xdr:nvSpPr>
        <xdr:cNvPr id="839" name="フローチャート: 判断 838"/>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145415</xdr:rowOff>
    </xdr:from>
    <xdr:to xmlns:xdr="http://schemas.openxmlformats.org/drawingml/2006/spreadsheetDrawing">
      <xdr:col>98</xdr:col>
      <xdr:colOff>38100</xdr:colOff>
      <xdr:row>106</xdr:row>
      <xdr:rowOff>75565</xdr:rowOff>
    </xdr:to>
    <xdr:sp macro="" textlink="">
      <xdr:nvSpPr>
        <xdr:cNvPr id="840" name="フローチャート: 判断 839"/>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1" name="テキスト ボックス 8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2" name="テキスト ボックス 8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3" name="テキスト ボックス 8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4" name="テキスト ボックス 8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5" name="テキスト ボックス 8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27305</xdr:rowOff>
    </xdr:from>
    <xdr:to xmlns:xdr="http://schemas.openxmlformats.org/drawingml/2006/spreadsheetDrawing">
      <xdr:col>116</xdr:col>
      <xdr:colOff>114300</xdr:colOff>
      <xdr:row>105</xdr:row>
      <xdr:rowOff>128905</xdr:rowOff>
    </xdr:to>
    <xdr:sp macro="" textlink="">
      <xdr:nvSpPr>
        <xdr:cNvPr id="846" name="楕円 845"/>
        <xdr:cNvSpPr/>
      </xdr:nvSpPr>
      <xdr:spPr>
        <a:xfrm>
          <a:off x="22110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50165</xdr:rowOff>
    </xdr:from>
    <xdr:ext cx="469900" cy="259080"/>
    <xdr:sp macro="" textlink="">
      <xdr:nvSpPr>
        <xdr:cNvPr id="847" name="【庁舎】&#10;一人当たり面積該当値テキスト"/>
        <xdr:cNvSpPr txBox="1"/>
      </xdr:nvSpPr>
      <xdr:spPr>
        <a:xfrm>
          <a:off x="22199600" y="1788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34925</xdr:rowOff>
    </xdr:from>
    <xdr:to xmlns:xdr="http://schemas.openxmlformats.org/drawingml/2006/spreadsheetDrawing">
      <xdr:col>112</xdr:col>
      <xdr:colOff>38100</xdr:colOff>
      <xdr:row>105</xdr:row>
      <xdr:rowOff>136525</xdr:rowOff>
    </xdr:to>
    <xdr:sp macro="" textlink="">
      <xdr:nvSpPr>
        <xdr:cNvPr id="848" name="楕円 847"/>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78105</xdr:rowOff>
    </xdr:from>
    <xdr:to xmlns:xdr="http://schemas.openxmlformats.org/drawingml/2006/spreadsheetDrawing">
      <xdr:col>116</xdr:col>
      <xdr:colOff>63500</xdr:colOff>
      <xdr:row>105</xdr:row>
      <xdr:rowOff>86360</xdr:rowOff>
    </xdr:to>
    <xdr:cxnSp macro="">
      <xdr:nvCxnSpPr>
        <xdr:cNvPr id="849" name="直線コネクタ 848"/>
        <xdr:cNvCxnSpPr/>
      </xdr:nvCxnSpPr>
      <xdr:spPr>
        <a:xfrm flipV="1">
          <a:off x="21323300" y="180803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4445</xdr:rowOff>
    </xdr:from>
    <xdr:to xmlns:xdr="http://schemas.openxmlformats.org/drawingml/2006/spreadsheetDrawing">
      <xdr:col>107</xdr:col>
      <xdr:colOff>101600</xdr:colOff>
      <xdr:row>106</xdr:row>
      <xdr:rowOff>106045</xdr:rowOff>
    </xdr:to>
    <xdr:sp macro="" textlink="">
      <xdr:nvSpPr>
        <xdr:cNvPr id="850" name="楕円 849"/>
        <xdr:cNvSpPr/>
      </xdr:nvSpPr>
      <xdr:spPr>
        <a:xfrm>
          <a:off x="20383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86360</xdr:rowOff>
    </xdr:from>
    <xdr:to xmlns:xdr="http://schemas.openxmlformats.org/drawingml/2006/spreadsheetDrawing">
      <xdr:col>111</xdr:col>
      <xdr:colOff>177800</xdr:colOff>
      <xdr:row>106</xdr:row>
      <xdr:rowOff>55245</xdr:rowOff>
    </xdr:to>
    <xdr:cxnSp macro="">
      <xdr:nvCxnSpPr>
        <xdr:cNvPr id="851" name="直線コネクタ 850"/>
        <xdr:cNvCxnSpPr/>
      </xdr:nvCxnSpPr>
      <xdr:spPr>
        <a:xfrm flipV="1">
          <a:off x="20434300" y="1808861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55880</xdr:rowOff>
    </xdr:from>
    <xdr:to xmlns:xdr="http://schemas.openxmlformats.org/drawingml/2006/spreadsheetDrawing">
      <xdr:col>102</xdr:col>
      <xdr:colOff>165100</xdr:colOff>
      <xdr:row>105</xdr:row>
      <xdr:rowOff>157480</xdr:rowOff>
    </xdr:to>
    <xdr:sp macro="" textlink="">
      <xdr:nvSpPr>
        <xdr:cNvPr id="852" name="楕円 851"/>
        <xdr:cNvSpPr/>
      </xdr:nvSpPr>
      <xdr:spPr>
        <a:xfrm>
          <a:off x="19494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106680</xdr:rowOff>
    </xdr:from>
    <xdr:to xmlns:xdr="http://schemas.openxmlformats.org/drawingml/2006/spreadsheetDrawing">
      <xdr:col>107</xdr:col>
      <xdr:colOff>50800</xdr:colOff>
      <xdr:row>106</xdr:row>
      <xdr:rowOff>55245</xdr:rowOff>
    </xdr:to>
    <xdr:cxnSp macro="">
      <xdr:nvCxnSpPr>
        <xdr:cNvPr id="853" name="直線コネクタ 852"/>
        <xdr:cNvCxnSpPr/>
      </xdr:nvCxnSpPr>
      <xdr:spPr>
        <a:xfrm>
          <a:off x="19545300" y="1810893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65405</xdr:rowOff>
    </xdr:from>
    <xdr:to xmlns:xdr="http://schemas.openxmlformats.org/drawingml/2006/spreadsheetDrawing">
      <xdr:col>98</xdr:col>
      <xdr:colOff>38100</xdr:colOff>
      <xdr:row>105</xdr:row>
      <xdr:rowOff>167005</xdr:rowOff>
    </xdr:to>
    <xdr:sp macro="" textlink="">
      <xdr:nvSpPr>
        <xdr:cNvPr id="854" name="楕円 853"/>
        <xdr:cNvSpPr/>
      </xdr:nvSpPr>
      <xdr:spPr>
        <a:xfrm>
          <a:off x="18605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106680</xdr:rowOff>
    </xdr:from>
    <xdr:to xmlns:xdr="http://schemas.openxmlformats.org/drawingml/2006/spreadsheetDrawing">
      <xdr:col>102</xdr:col>
      <xdr:colOff>114300</xdr:colOff>
      <xdr:row>105</xdr:row>
      <xdr:rowOff>116205</xdr:rowOff>
    </xdr:to>
    <xdr:cxnSp macro="">
      <xdr:nvCxnSpPr>
        <xdr:cNvPr id="855" name="直線コネクタ 854"/>
        <xdr:cNvCxnSpPr/>
      </xdr:nvCxnSpPr>
      <xdr:spPr>
        <a:xfrm flipV="1">
          <a:off x="18656300" y="181089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137160</xdr:rowOff>
    </xdr:from>
    <xdr:ext cx="469900" cy="259080"/>
    <xdr:sp macro="" textlink="">
      <xdr:nvSpPr>
        <xdr:cNvPr id="856" name="n_1aveValue【庁舎】&#10;一人当たり面積"/>
        <xdr:cNvSpPr txBox="1"/>
      </xdr:nvSpPr>
      <xdr:spPr>
        <a:xfrm>
          <a:off x="21075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162560</xdr:rowOff>
    </xdr:from>
    <xdr:ext cx="466725" cy="259080"/>
    <xdr:sp macro="" textlink="">
      <xdr:nvSpPr>
        <xdr:cNvPr id="857" name="n_2aveValue【庁舎】&#10;一人当たり面積"/>
        <xdr:cNvSpPr txBox="1"/>
      </xdr:nvSpPr>
      <xdr:spPr>
        <a:xfrm>
          <a:off x="20199350" y="17821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30480</xdr:rowOff>
    </xdr:from>
    <xdr:ext cx="466725" cy="255905"/>
    <xdr:sp macro="" textlink="">
      <xdr:nvSpPr>
        <xdr:cNvPr id="858" name="n_3aveValue【庁舎】&#10;一人当たり面積"/>
        <xdr:cNvSpPr txBox="1"/>
      </xdr:nvSpPr>
      <xdr:spPr>
        <a:xfrm>
          <a:off x="19310350" y="18204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66675</xdr:rowOff>
    </xdr:from>
    <xdr:ext cx="466725" cy="255905"/>
    <xdr:sp macro="" textlink="">
      <xdr:nvSpPr>
        <xdr:cNvPr id="859" name="n_4aveValue【庁舎】&#10;一人当たり面積"/>
        <xdr:cNvSpPr txBox="1"/>
      </xdr:nvSpPr>
      <xdr:spPr>
        <a:xfrm>
          <a:off x="18421350" y="182403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153035</xdr:rowOff>
    </xdr:from>
    <xdr:ext cx="469900" cy="259080"/>
    <xdr:sp macro="" textlink="">
      <xdr:nvSpPr>
        <xdr:cNvPr id="860" name="n_1mainValue【庁舎】&#10;一人当たり面積"/>
        <xdr:cNvSpPr txBox="1"/>
      </xdr:nvSpPr>
      <xdr:spPr>
        <a:xfrm>
          <a:off x="21075650" y="17812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97790</xdr:rowOff>
    </xdr:from>
    <xdr:ext cx="466725" cy="255905"/>
    <xdr:sp macro="" textlink="">
      <xdr:nvSpPr>
        <xdr:cNvPr id="861" name="n_2mainValue【庁舎】&#10;一人当たり面積"/>
        <xdr:cNvSpPr txBox="1"/>
      </xdr:nvSpPr>
      <xdr:spPr>
        <a:xfrm>
          <a:off x="20199350" y="182714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2540</xdr:rowOff>
    </xdr:from>
    <xdr:ext cx="466725" cy="259080"/>
    <xdr:sp macro="" textlink="">
      <xdr:nvSpPr>
        <xdr:cNvPr id="862" name="n_3mainValue【庁舎】&#10;一人当たり面積"/>
        <xdr:cNvSpPr txBox="1"/>
      </xdr:nvSpPr>
      <xdr:spPr>
        <a:xfrm>
          <a:off x="19310350" y="17833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12065</xdr:rowOff>
    </xdr:from>
    <xdr:ext cx="466725" cy="259080"/>
    <xdr:sp macro="" textlink="">
      <xdr:nvSpPr>
        <xdr:cNvPr id="863" name="n_4mainValue【庁舎】&#10;一人当たり面積"/>
        <xdr:cNvSpPr txBox="1"/>
      </xdr:nvSpPr>
      <xdr:spPr>
        <a:xfrm>
          <a:off x="18421350" y="17842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「図書館」及び「消防施設」については平成3年に建設され</a:t>
          </a:r>
          <a:r>
            <a:rPr kumimoji="1" lang="ja-JP" altLang="en-US" sz="1300">
              <a:latin typeface="ＭＳ Ｐゴシック"/>
              <a:ea typeface="ＭＳ Ｐゴシック"/>
            </a:rPr>
            <a:t>市が保有する施設の中では比較的新しいものであるものの</a:t>
          </a:r>
          <a:r>
            <a:rPr kumimoji="1" lang="ja-JP" altLang="en-US" sz="1300">
              <a:latin typeface="ＭＳ Ｐゴシック"/>
              <a:ea typeface="ＭＳ Ｐゴシック"/>
            </a:rPr>
            <a:t>30年以上経過しており、類似団体と比較して有形固定資産減価償却率が相当高い状態にある。これまで、空調設備をはじめ不具合が生じた箇所について大規模改修を行っており、今後も必要に応じ保全を図りつつ活用していく必要がある。「体育館・プール」については、直近10年間で老朽化した2つの体育館を除却し1館を新設したことや、市営温水プールについても老朽化が進んでいるが、大規模改修により長寿命化を実施していることもあり、類似団体と比較し有形固定資産減価償却率が低い。「市民会館」は昭和41年に建設されて55年以上が経過しており老朽化が著しい状態である。同施設は指定避難施設に位置付けられているとともに、市民団体が利用する貸館機能を強化する方針も出ていることから、これらの改修を踏まえ長寿命化により保全を図っていく方針である。「庁舎」については、建設後60年以上が経過していることから、有形固定資産減価償却率が高い状態であるが、予防保全に努め施設の継続利用を図っ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141</v>
      </c>
      <c r="C3" s="22"/>
      <c r="D3" s="22"/>
      <c r="E3" s="44"/>
      <c r="F3" s="44"/>
      <c r="G3" s="44"/>
      <c r="H3" s="44"/>
      <c r="I3" s="44"/>
      <c r="J3" s="44"/>
      <c r="K3" s="44"/>
      <c r="L3" s="44" t="s">
        <v>145</v>
      </c>
      <c r="M3" s="44"/>
      <c r="N3" s="44"/>
      <c r="O3" s="44"/>
      <c r="P3" s="44"/>
      <c r="Q3" s="44"/>
      <c r="R3" s="94"/>
      <c r="S3" s="94"/>
      <c r="T3" s="94"/>
      <c r="U3" s="94"/>
      <c r="V3" s="112"/>
      <c r="W3" s="127" t="s">
        <v>147</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157</v>
      </c>
      <c r="CU3" s="137"/>
      <c r="CV3" s="137"/>
      <c r="CW3" s="137"/>
      <c r="CX3" s="137"/>
      <c r="CY3" s="137"/>
      <c r="CZ3" s="137"/>
      <c r="DA3" s="164"/>
      <c r="DB3" s="127" t="s">
        <v>132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14587592</v>
      </c>
      <c r="BO4" s="216"/>
      <c r="BP4" s="216"/>
      <c r="BQ4" s="216"/>
      <c r="BR4" s="216"/>
      <c r="BS4" s="216"/>
      <c r="BT4" s="216"/>
      <c r="BU4" s="219"/>
      <c r="BV4" s="213">
        <v>14397133</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8.1999999999999993</v>
      </c>
      <c r="CU4" s="237"/>
      <c r="CV4" s="237"/>
      <c r="CW4" s="237"/>
      <c r="CX4" s="237"/>
      <c r="CY4" s="237"/>
      <c r="CZ4" s="237"/>
      <c r="DA4" s="245"/>
      <c r="DB4" s="229">
        <v>5.9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76</v>
      </c>
      <c r="AV5" s="139"/>
      <c r="AW5" s="139"/>
      <c r="AX5" s="139"/>
      <c r="AY5" s="190" t="s">
        <v>150</v>
      </c>
      <c r="AZ5" s="198"/>
      <c r="BA5" s="198"/>
      <c r="BB5" s="198"/>
      <c r="BC5" s="198"/>
      <c r="BD5" s="198"/>
      <c r="BE5" s="198"/>
      <c r="BF5" s="198"/>
      <c r="BG5" s="198"/>
      <c r="BH5" s="198"/>
      <c r="BI5" s="198"/>
      <c r="BJ5" s="198"/>
      <c r="BK5" s="198"/>
      <c r="BL5" s="198"/>
      <c r="BM5" s="209"/>
      <c r="BN5" s="214">
        <v>13935339</v>
      </c>
      <c r="BO5" s="217"/>
      <c r="BP5" s="217"/>
      <c r="BQ5" s="217"/>
      <c r="BR5" s="217"/>
      <c r="BS5" s="217"/>
      <c r="BT5" s="217"/>
      <c r="BU5" s="220"/>
      <c r="BV5" s="214">
        <v>13931945</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88.9</v>
      </c>
      <c r="CU5" s="238"/>
      <c r="CV5" s="238"/>
      <c r="CW5" s="238"/>
      <c r="CX5" s="238"/>
      <c r="CY5" s="238"/>
      <c r="CZ5" s="238"/>
      <c r="DA5" s="246"/>
      <c r="DB5" s="230">
        <v>85</v>
      </c>
      <c r="DC5" s="238"/>
      <c r="DD5" s="238"/>
      <c r="DE5" s="238"/>
      <c r="DF5" s="238"/>
      <c r="DG5" s="238"/>
      <c r="DH5" s="238"/>
      <c r="DI5" s="246"/>
    </row>
    <row r="6" spans="1:119" ht="18.75" customHeight="1">
      <c r="A6" s="2"/>
      <c r="B6" s="8" t="s">
        <v>162</v>
      </c>
      <c r="C6" s="25"/>
      <c r="D6" s="25"/>
      <c r="E6" s="47"/>
      <c r="F6" s="47"/>
      <c r="G6" s="47"/>
      <c r="H6" s="47"/>
      <c r="I6" s="47"/>
      <c r="J6" s="47"/>
      <c r="K6" s="47"/>
      <c r="L6" s="47" t="s">
        <v>30</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171</v>
      </c>
      <c r="AZ6" s="198"/>
      <c r="BA6" s="198"/>
      <c r="BB6" s="198"/>
      <c r="BC6" s="198"/>
      <c r="BD6" s="198"/>
      <c r="BE6" s="198"/>
      <c r="BF6" s="198"/>
      <c r="BG6" s="198"/>
      <c r="BH6" s="198"/>
      <c r="BI6" s="198"/>
      <c r="BJ6" s="198"/>
      <c r="BK6" s="198"/>
      <c r="BL6" s="198"/>
      <c r="BM6" s="209"/>
      <c r="BN6" s="214">
        <v>652253</v>
      </c>
      <c r="BO6" s="217"/>
      <c r="BP6" s="217"/>
      <c r="BQ6" s="217"/>
      <c r="BR6" s="217"/>
      <c r="BS6" s="217"/>
      <c r="BT6" s="217"/>
      <c r="BU6" s="220"/>
      <c r="BV6" s="214">
        <v>465188</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90.1</v>
      </c>
      <c r="CU6" s="239"/>
      <c r="CV6" s="239"/>
      <c r="CW6" s="239"/>
      <c r="CX6" s="239"/>
      <c r="CY6" s="239"/>
      <c r="CZ6" s="239"/>
      <c r="DA6" s="247"/>
      <c r="DB6" s="231">
        <v>89.3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76</v>
      </c>
      <c r="AV7" s="139"/>
      <c r="AW7" s="139"/>
      <c r="AX7" s="139"/>
      <c r="AY7" s="190" t="s">
        <v>174</v>
      </c>
      <c r="AZ7" s="198"/>
      <c r="BA7" s="198"/>
      <c r="BB7" s="198"/>
      <c r="BC7" s="198"/>
      <c r="BD7" s="198"/>
      <c r="BE7" s="198"/>
      <c r="BF7" s="198"/>
      <c r="BG7" s="198"/>
      <c r="BH7" s="198"/>
      <c r="BI7" s="198"/>
      <c r="BJ7" s="198"/>
      <c r="BK7" s="198"/>
      <c r="BL7" s="198"/>
      <c r="BM7" s="209"/>
      <c r="BN7" s="214">
        <v>70806</v>
      </c>
      <c r="BO7" s="217"/>
      <c r="BP7" s="217"/>
      <c r="BQ7" s="217"/>
      <c r="BR7" s="217"/>
      <c r="BS7" s="217"/>
      <c r="BT7" s="217"/>
      <c r="BU7" s="220"/>
      <c r="BV7" s="214">
        <v>28886</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7095195</v>
      </c>
      <c r="CU7" s="217"/>
      <c r="CV7" s="217"/>
      <c r="CW7" s="217"/>
      <c r="CX7" s="217"/>
      <c r="CY7" s="217"/>
      <c r="CZ7" s="217"/>
      <c r="DA7" s="220"/>
      <c r="DB7" s="214">
        <v>7370752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76</v>
      </c>
      <c r="AV8" s="139"/>
      <c r="AW8" s="139"/>
      <c r="AX8" s="139"/>
      <c r="AY8" s="190" t="s">
        <v>179</v>
      </c>
      <c r="AZ8" s="198"/>
      <c r="BA8" s="198"/>
      <c r="BB8" s="198"/>
      <c r="BC8" s="198"/>
      <c r="BD8" s="198"/>
      <c r="BE8" s="198"/>
      <c r="BF8" s="198"/>
      <c r="BG8" s="198"/>
      <c r="BH8" s="198"/>
      <c r="BI8" s="198"/>
      <c r="BJ8" s="198"/>
      <c r="BK8" s="198"/>
      <c r="BL8" s="198"/>
      <c r="BM8" s="209"/>
      <c r="BN8" s="214">
        <v>581447</v>
      </c>
      <c r="BO8" s="217"/>
      <c r="BP8" s="217"/>
      <c r="BQ8" s="217"/>
      <c r="BR8" s="217"/>
      <c r="BS8" s="217"/>
      <c r="BT8" s="217"/>
      <c r="BU8" s="220"/>
      <c r="BV8" s="214">
        <v>436302</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0.42</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22150</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77</v>
      </c>
      <c r="AZ9" s="198"/>
      <c r="BA9" s="198"/>
      <c r="BB9" s="198"/>
      <c r="BC9" s="198"/>
      <c r="BD9" s="198"/>
      <c r="BE9" s="198"/>
      <c r="BF9" s="198"/>
      <c r="BG9" s="198"/>
      <c r="BH9" s="198"/>
      <c r="BI9" s="198"/>
      <c r="BJ9" s="198"/>
      <c r="BK9" s="198"/>
      <c r="BL9" s="198"/>
      <c r="BM9" s="209"/>
      <c r="BN9" s="214">
        <v>145145</v>
      </c>
      <c r="BO9" s="217"/>
      <c r="BP9" s="217"/>
      <c r="BQ9" s="217"/>
      <c r="BR9" s="217"/>
      <c r="BS9" s="217"/>
      <c r="BT9" s="217"/>
      <c r="BU9" s="220"/>
      <c r="BV9" s="214">
        <v>137310</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12.3</v>
      </c>
      <c r="CU9" s="238"/>
      <c r="CV9" s="238"/>
      <c r="CW9" s="238"/>
      <c r="CX9" s="238"/>
      <c r="CY9" s="238"/>
      <c r="CZ9" s="238"/>
      <c r="DA9" s="246"/>
      <c r="DB9" s="230">
        <v>12.2</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24125</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186</v>
      </c>
      <c r="AV10" s="139"/>
      <c r="AW10" s="139"/>
      <c r="AX10" s="139"/>
      <c r="AY10" s="190" t="s">
        <v>191</v>
      </c>
      <c r="AZ10" s="198"/>
      <c r="BA10" s="198"/>
      <c r="BB10" s="198"/>
      <c r="BC10" s="198"/>
      <c r="BD10" s="198"/>
      <c r="BE10" s="198"/>
      <c r="BF10" s="198"/>
      <c r="BG10" s="198"/>
      <c r="BH10" s="198"/>
      <c r="BI10" s="198"/>
      <c r="BJ10" s="198"/>
      <c r="BK10" s="198"/>
      <c r="BL10" s="198"/>
      <c r="BM10" s="209"/>
      <c r="BN10" s="214">
        <v>215969</v>
      </c>
      <c r="BO10" s="217"/>
      <c r="BP10" s="217"/>
      <c r="BQ10" s="217"/>
      <c r="BR10" s="217"/>
      <c r="BS10" s="217"/>
      <c r="BT10" s="217"/>
      <c r="BU10" s="220"/>
      <c r="BV10" s="214">
        <v>146985</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76</v>
      </c>
      <c r="AV11" s="139"/>
      <c r="AW11" s="139"/>
      <c r="AX11" s="139"/>
      <c r="AY11" s="190" t="s">
        <v>201</v>
      </c>
      <c r="AZ11" s="198"/>
      <c r="BA11" s="198"/>
      <c r="BB11" s="198"/>
      <c r="BC11" s="198"/>
      <c r="BD11" s="198"/>
      <c r="BE11" s="198"/>
      <c r="BF11" s="198"/>
      <c r="BG11" s="198"/>
      <c r="BH11" s="198"/>
      <c r="BI11" s="198"/>
      <c r="BJ11" s="198"/>
      <c r="BK11" s="198"/>
      <c r="BL11" s="198"/>
      <c r="BM11" s="209"/>
      <c r="BN11" s="214">
        <v>50583</v>
      </c>
      <c r="BO11" s="217"/>
      <c r="BP11" s="217"/>
      <c r="BQ11" s="217"/>
      <c r="BR11" s="217"/>
      <c r="BS11" s="217"/>
      <c r="BT11" s="217"/>
      <c r="BU11" s="220"/>
      <c r="BV11" s="214">
        <v>0</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205</v>
      </c>
      <c r="CU11" s="240"/>
      <c r="CV11" s="240"/>
      <c r="CW11" s="240"/>
      <c r="CX11" s="240"/>
      <c r="CY11" s="240"/>
      <c r="CZ11" s="240"/>
      <c r="DA11" s="248"/>
      <c r="DB11" s="232" t="s">
        <v>205</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208</v>
      </c>
      <c r="M12" s="75"/>
      <c r="N12" s="75"/>
      <c r="O12" s="75"/>
      <c r="P12" s="75"/>
      <c r="Q12" s="87"/>
      <c r="R12" s="99">
        <v>21821</v>
      </c>
      <c r="S12" s="108"/>
      <c r="T12" s="108"/>
      <c r="U12" s="108"/>
      <c r="V12" s="120"/>
      <c r="W12" s="132" t="s">
        <v>5</v>
      </c>
      <c r="X12" s="139"/>
      <c r="Y12" s="139"/>
      <c r="Z12" s="139"/>
      <c r="AA12" s="139"/>
      <c r="AB12" s="144"/>
      <c r="AC12" s="148" t="s">
        <v>110</v>
      </c>
      <c r="AD12" s="155"/>
      <c r="AE12" s="155"/>
      <c r="AF12" s="155"/>
      <c r="AG12" s="158"/>
      <c r="AH12" s="148" t="s">
        <v>210</v>
      </c>
      <c r="AI12" s="155"/>
      <c r="AJ12" s="155"/>
      <c r="AK12" s="155"/>
      <c r="AL12" s="170"/>
      <c r="AM12" s="175" t="s">
        <v>211</v>
      </c>
      <c r="AN12" s="58"/>
      <c r="AO12" s="58"/>
      <c r="AP12" s="58"/>
      <c r="AQ12" s="58"/>
      <c r="AR12" s="58"/>
      <c r="AS12" s="58"/>
      <c r="AT12" s="63"/>
      <c r="AU12" s="182" t="s">
        <v>186</v>
      </c>
      <c r="AV12" s="139"/>
      <c r="AW12" s="139"/>
      <c r="AX12" s="139"/>
      <c r="AY12" s="190" t="s">
        <v>214</v>
      </c>
      <c r="AZ12" s="198"/>
      <c r="BA12" s="198"/>
      <c r="BB12" s="198"/>
      <c r="BC12" s="198"/>
      <c r="BD12" s="198"/>
      <c r="BE12" s="198"/>
      <c r="BF12" s="198"/>
      <c r="BG12" s="198"/>
      <c r="BH12" s="198"/>
      <c r="BI12" s="198"/>
      <c r="BJ12" s="198"/>
      <c r="BK12" s="198"/>
      <c r="BL12" s="198"/>
      <c r="BM12" s="209"/>
      <c r="BN12" s="214">
        <v>261500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205</v>
      </c>
      <c r="CU12" s="240"/>
      <c r="CV12" s="240"/>
      <c r="CW12" s="240"/>
      <c r="CX12" s="240"/>
      <c r="CY12" s="240"/>
      <c r="CZ12" s="240"/>
      <c r="DA12" s="248"/>
      <c r="DB12" s="232" t="s">
        <v>205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21536</v>
      </c>
      <c r="S13" s="109"/>
      <c r="T13" s="109"/>
      <c r="U13" s="109"/>
      <c r="V13" s="121"/>
      <c r="W13" s="130" t="s">
        <v>218</v>
      </c>
      <c r="X13" s="56"/>
      <c r="Y13" s="56"/>
      <c r="Z13" s="56"/>
      <c r="AA13" s="56"/>
      <c r="AB13" s="25"/>
      <c r="AC13" s="72">
        <v>599</v>
      </c>
      <c r="AD13" s="80"/>
      <c r="AE13" s="80"/>
      <c r="AF13" s="80"/>
      <c r="AG13" s="84"/>
      <c r="AH13" s="72">
        <v>780</v>
      </c>
      <c r="AI13" s="80"/>
      <c r="AJ13" s="80"/>
      <c r="AK13" s="80"/>
      <c r="AL13" s="118"/>
      <c r="AM13" s="175" t="s">
        <v>220</v>
      </c>
      <c r="AN13" s="58"/>
      <c r="AO13" s="58"/>
      <c r="AP13" s="58"/>
      <c r="AQ13" s="58"/>
      <c r="AR13" s="58"/>
      <c r="AS13" s="58"/>
      <c r="AT13" s="63"/>
      <c r="AU13" s="182" t="s">
        <v>186</v>
      </c>
      <c r="AV13" s="139"/>
      <c r="AW13" s="139"/>
      <c r="AX13" s="139"/>
      <c r="AY13" s="190" t="s">
        <v>222</v>
      </c>
      <c r="AZ13" s="198"/>
      <c r="BA13" s="198"/>
      <c r="BB13" s="198"/>
      <c r="BC13" s="198"/>
      <c r="BD13" s="198"/>
      <c r="BE13" s="198"/>
      <c r="BF13" s="198"/>
      <c r="BG13" s="198"/>
      <c r="BH13" s="198"/>
      <c r="BI13" s="198"/>
      <c r="BJ13" s="198"/>
      <c r="BK13" s="198"/>
      <c r="BL13" s="198"/>
      <c r="BM13" s="209"/>
      <c r="BN13" s="214">
        <v>150197</v>
      </c>
      <c r="BO13" s="217"/>
      <c r="BP13" s="217"/>
      <c r="BQ13" s="217"/>
      <c r="BR13" s="217"/>
      <c r="BS13" s="217"/>
      <c r="BT13" s="217"/>
      <c r="BU13" s="220"/>
      <c r="BV13" s="214">
        <v>284295</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8.8000000000000007</v>
      </c>
      <c r="CU13" s="238"/>
      <c r="CV13" s="238"/>
      <c r="CW13" s="238"/>
      <c r="CX13" s="238"/>
      <c r="CY13" s="238"/>
      <c r="CZ13" s="238"/>
      <c r="DA13" s="246"/>
      <c r="DB13" s="230">
        <v>8.4</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22144</v>
      </c>
      <c r="S14" s="109"/>
      <c r="T14" s="109"/>
      <c r="U14" s="109"/>
      <c r="V14" s="121"/>
      <c r="W14" s="129"/>
      <c r="X14" s="57"/>
      <c r="Y14" s="57"/>
      <c r="Z14" s="57"/>
      <c r="AA14" s="57"/>
      <c r="AB14" s="24"/>
      <c r="AC14" s="149">
        <v>5.4</v>
      </c>
      <c r="AD14" s="156"/>
      <c r="AE14" s="156"/>
      <c r="AF14" s="156"/>
      <c r="AG14" s="159"/>
      <c r="AH14" s="149">
        <v>6.3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43.1</v>
      </c>
      <c r="CU14" s="242"/>
      <c r="CV14" s="242"/>
      <c r="CW14" s="242"/>
      <c r="CX14" s="242"/>
      <c r="CY14" s="242"/>
      <c r="CZ14" s="242"/>
      <c r="DA14" s="250"/>
      <c r="DB14" s="234">
        <v>58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21911</v>
      </c>
      <c r="S15" s="109"/>
      <c r="T15" s="109"/>
      <c r="U15" s="109"/>
      <c r="V15" s="121"/>
      <c r="W15" s="130" t="s">
        <v>7</v>
      </c>
      <c r="X15" s="56"/>
      <c r="Y15" s="56"/>
      <c r="Z15" s="56"/>
      <c r="AA15" s="56"/>
      <c r="AB15" s="25"/>
      <c r="AC15" s="72">
        <v>3818</v>
      </c>
      <c r="AD15" s="80"/>
      <c r="AE15" s="80"/>
      <c r="AF15" s="80"/>
      <c r="AG15" s="84"/>
      <c r="AH15" s="72">
        <v>4424</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2637681</v>
      </c>
      <c r="BO15" s="216"/>
      <c r="BP15" s="216"/>
      <c r="BQ15" s="216"/>
      <c r="BR15" s="216"/>
      <c r="BS15" s="216"/>
      <c r="BT15" s="216"/>
      <c r="BU15" s="219"/>
      <c r="BV15" s="213">
        <v>2554146</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232</v>
      </c>
      <c r="S16" s="110"/>
      <c r="T16" s="110"/>
      <c r="U16" s="110"/>
      <c r="V16" s="122"/>
      <c r="W16" s="129"/>
      <c r="X16" s="57"/>
      <c r="Y16" s="57"/>
      <c r="Z16" s="57"/>
      <c r="AA16" s="57"/>
      <c r="AB16" s="24"/>
      <c r="AC16" s="149">
        <v>34.5</v>
      </c>
      <c r="AD16" s="156"/>
      <c r="AE16" s="156"/>
      <c r="AF16" s="156"/>
      <c r="AG16" s="159"/>
      <c r="AH16" s="149">
        <v>35.700000000000003</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6353846</v>
      </c>
      <c r="BO16" s="217"/>
      <c r="BP16" s="217"/>
      <c r="BQ16" s="217"/>
      <c r="BR16" s="217"/>
      <c r="BS16" s="217"/>
      <c r="BT16" s="217"/>
      <c r="BU16" s="220"/>
      <c r="BV16" s="214">
        <v>6379238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233</v>
      </c>
      <c r="S17" s="110"/>
      <c r="T17" s="110"/>
      <c r="U17" s="110"/>
      <c r="V17" s="122"/>
      <c r="W17" s="130" t="s">
        <v>96</v>
      </c>
      <c r="X17" s="56"/>
      <c r="Y17" s="56"/>
      <c r="Z17" s="56"/>
      <c r="AA17" s="56"/>
      <c r="AB17" s="25"/>
      <c r="AC17" s="72">
        <v>6654</v>
      </c>
      <c r="AD17" s="80"/>
      <c r="AE17" s="80"/>
      <c r="AF17" s="80"/>
      <c r="AG17" s="84"/>
      <c r="AH17" s="72">
        <v>7199</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3281117</v>
      </c>
      <c r="BO17" s="217"/>
      <c r="BP17" s="217"/>
      <c r="BQ17" s="217"/>
      <c r="BR17" s="217"/>
      <c r="BS17" s="217"/>
      <c r="BT17" s="217"/>
      <c r="BU17" s="220"/>
      <c r="BV17" s="214">
        <v>3168556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253.88</v>
      </c>
      <c r="M18" s="70"/>
      <c r="N18" s="70"/>
      <c r="O18" s="70"/>
      <c r="P18" s="70"/>
      <c r="Q18" s="70"/>
      <c r="R18" s="102"/>
      <c r="S18" s="102"/>
      <c r="T18" s="102"/>
      <c r="U18" s="102"/>
      <c r="V18" s="123"/>
      <c r="W18" s="131"/>
      <c r="X18" s="138"/>
      <c r="Y18" s="138"/>
      <c r="Z18" s="138"/>
      <c r="AA18" s="138"/>
      <c r="AB18" s="26"/>
      <c r="AC18" s="150">
        <v>60.1</v>
      </c>
      <c r="AD18" s="157"/>
      <c r="AE18" s="157"/>
      <c r="AF18" s="157"/>
      <c r="AG18" s="160"/>
      <c r="AH18" s="150">
        <v>58</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6610426</v>
      </c>
      <c r="BO18" s="217"/>
      <c r="BP18" s="217"/>
      <c r="BQ18" s="217"/>
      <c r="BR18" s="217"/>
      <c r="BS18" s="217"/>
      <c r="BT18" s="217"/>
      <c r="BU18" s="220"/>
      <c r="BV18" s="214">
        <v>6511616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10124547</v>
      </c>
      <c r="BO19" s="217"/>
      <c r="BP19" s="217"/>
      <c r="BQ19" s="217"/>
      <c r="BR19" s="217"/>
      <c r="BS19" s="217"/>
      <c r="BT19" s="217"/>
      <c r="BU19" s="220"/>
      <c r="BV19" s="214">
        <v>9659000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7524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247</v>
      </c>
      <c r="R22" s="104"/>
      <c r="S22" s="104"/>
      <c r="T22" s="104"/>
      <c r="U22" s="104"/>
      <c r="V22" s="125"/>
      <c r="W22" s="133" t="s">
        <v>248</v>
      </c>
      <c r="X22" s="33"/>
      <c r="Y22" s="41"/>
      <c r="Z22" s="50" t="s">
        <v>5</v>
      </c>
      <c r="AA22" s="56"/>
      <c r="AB22" s="56"/>
      <c r="AC22" s="56"/>
      <c r="AD22" s="56"/>
      <c r="AE22" s="56"/>
      <c r="AF22" s="56"/>
      <c r="AG22" s="25"/>
      <c r="AH22" s="163" t="s">
        <v>184</v>
      </c>
      <c r="AI22" s="56"/>
      <c r="AJ22" s="56"/>
      <c r="AK22" s="56"/>
      <c r="AL22" s="25"/>
      <c r="AM22" s="163" t="s">
        <v>249</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12179541</v>
      </c>
      <c r="BO22" s="216"/>
      <c r="BP22" s="216"/>
      <c r="BQ22" s="216"/>
      <c r="BR22" s="216"/>
      <c r="BS22" s="216"/>
      <c r="BT22" s="216"/>
      <c r="BU22" s="219"/>
      <c r="BV22" s="213">
        <v>12552658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9897458</v>
      </c>
      <c r="BO23" s="217"/>
      <c r="BP23" s="217"/>
      <c r="BQ23" s="217"/>
      <c r="BR23" s="217"/>
      <c r="BS23" s="217"/>
      <c r="BT23" s="217"/>
      <c r="BU23" s="220"/>
      <c r="BV23" s="214">
        <v>9980666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8500</v>
      </c>
      <c r="R24" s="80"/>
      <c r="S24" s="80"/>
      <c r="T24" s="80"/>
      <c r="U24" s="80"/>
      <c r="V24" s="84"/>
      <c r="W24" s="134"/>
      <c r="X24" s="34"/>
      <c r="Y24" s="42"/>
      <c r="Z24" s="52" t="s">
        <v>256</v>
      </c>
      <c r="AA24" s="58"/>
      <c r="AB24" s="58"/>
      <c r="AC24" s="58"/>
      <c r="AD24" s="58"/>
      <c r="AE24" s="58"/>
      <c r="AF24" s="58"/>
      <c r="AG24" s="63"/>
      <c r="AH24" s="72">
        <v>216</v>
      </c>
      <c r="AI24" s="80"/>
      <c r="AJ24" s="80"/>
      <c r="AK24" s="80"/>
      <c r="AL24" s="84"/>
      <c r="AM24" s="72">
        <v>690336</v>
      </c>
      <c r="AN24" s="80"/>
      <c r="AO24" s="80"/>
      <c r="AP24" s="80"/>
      <c r="AQ24" s="80"/>
      <c r="AR24" s="84"/>
      <c r="AS24" s="72">
        <v>3196</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7778518</v>
      </c>
      <c r="BO24" s="217"/>
      <c r="BP24" s="217"/>
      <c r="BQ24" s="217"/>
      <c r="BR24" s="217"/>
      <c r="BS24" s="217"/>
      <c r="BT24" s="217"/>
      <c r="BU24" s="220"/>
      <c r="BV24" s="214">
        <v>7811264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7100</v>
      </c>
      <c r="R25" s="80"/>
      <c r="S25" s="80"/>
      <c r="T25" s="80"/>
      <c r="U25" s="80"/>
      <c r="V25" s="84"/>
      <c r="W25" s="134"/>
      <c r="X25" s="34"/>
      <c r="Y25" s="42"/>
      <c r="Z25" s="52" t="s">
        <v>261</v>
      </c>
      <c r="AA25" s="58"/>
      <c r="AB25" s="58"/>
      <c r="AC25" s="58"/>
      <c r="AD25" s="58"/>
      <c r="AE25" s="58"/>
      <c r="AF25" s="58"/>
      <c r="AG25" s="63"/>
      <c r="AH25" s="72">
        <v>35</v>
      </c>
      <c r="AI25" s="80"/>
      <c r="AJ25" s="80"/>
      <c r="AK25" s="80"/>
      <c r="AL25" s="84"/>
      <c r="AM25" s="72">
        <v>108045</v>
      </c>
      <c r="AN25" s="80"/>
      <c r="AO25" s="80"/>
      <c r="AP25" s="80"/>
      <c r="AQ25" s="80"/>
      <c r="AR25" s="84"/>
      <c r="AS25" s="72">
        <v>3087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511809</v>
      </c>
      <c r="BO25" s="216"/>
      <c r="BP25" s="216"/>
      <c r="BQ25" s="216"/>
      <c r="BR25" s="216"/>
      <c r="BS25" s="216"/>
      <c r="BT25" s="216"/>
      <c r="BU25" s="219"/>
      <c r="BV25" s="213">
        <v>532500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6050</v>
      </c>
      <c r="R26" s="80"/>
      <c r="S26" s="80"/>
      <c r="T26" s="80"/>
      <c r="U26" s="80"/>
      <c r="V26" s="84"/>
      <c r="W26" s="134"/>
      <c r="X26" s="34"/>
      <c r="Y26" s="42"/>
      <c r="Z26" s="52" t="s">
        <v>263</v>
      </c>
      <c r="AA26" s="143"/>
      <c r="AB26" s="143"/>
      <c r="AC26" s="143"/>
      <c r="AD26" s="143"/>
      <c r="AE26" s="143"/>
      <c r="AF26" s="143"/>
      <c r="AG26" s="161"/>
      <c r="AH26" s="72">
        <v>16</v>
      </c>
      <c r="AI26" s="80"/>
      <c r="AJ26" s="80"/>
      <c r="AK26" s="80"/>
      <c r="AL26" s="84"/>
      <c r="AM26" s="72">
        <v>50160</v>
      </c>
      <c r="AN26" s="80"/>
      <c r="AO26" s="80"/>
      <c r="AP26" s="80"/>
      <c r="AQ26" s="80"/>
      <c r="AR26" s="84"/>
      <c r="AS26" s="72">
        <v>3135</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205</v>
      </c>
      <c r="BO26" s="217"/>
      <c r="BP26" s="217"/>
      <c r="BQ26" s="217"/>
      <c r="BR26" s="217"/>
      <c r="BS26" s="217"/>
      <c r="BT26" s="217"/>
      <c r="BU26" s="220"/>
      <c r="BV26" s="214" t="s">
        <v>205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4400</v>
      </c>
      <c r="R27" s="80"/>
      <c r="S27" s="80"/>
      <c r="T27" s="80"/>
      <c r="U27" s="80"/>
      <c r="V27" s="84"/>
      <c r="W27" s="134"/>
      <c r="X27" s="34"/>
      <c r="Y27" s="42"/>
      <c r="Z27" s="52" t="s">
        <v>267</v>
      </c>
      <c r="AA27" s="58"/>
      <c r="AB27" s="58"/>
      <c r="AC27" s="58"/>
      <c r="AD27" s="58"/>
      <c r="AE27" s="58"/>
      <c r="AF27" s="58"/>
      <c r="AG27" s="63"/>
      <c r="AH27" s="72">
        <v>6</v>
      </c>
      <c r="AI27" s="80"/>
      <c r="AJ27" s="80"/>
      <c r="AK27" s="80"/>
      <c r="AL27" s="84"/>
      <c r="AM27" s="72">
        <v>22233</v>
      </c>
      <c r="AN27" s="80"/>
      <c r="AO27" s="80"/>
      <c r="AP27" s="80"/>
      <c r="AQ27" s="80"/>
      <c r="AR27" s="84"/>
      <c r="AS27" s="72">
        <v>3706</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88000</v>
      </c>
      <c r="BO27" s="218"/>
      <c r="BP27" s="218"/>
      <c r="BQ27" s="218"/>
      <c r="BR27" s="218"/>
      <c r="BS27" s="218"/>
      <c r="BT27" s="218"/>
      <c r="BU27" s="221"/>
      <c r="BV27" s="215">
        <v>88000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3700</v>
      </c>
      <c r="R28" s="80"/>
      <c r="S28" s="80"/>
      <c r="T28" s="80"/>
      <c r="U28" s="80"/>
      <c r="V28" s="84"/>
      <c r="W28" s="134"/>
      <c r="X28" s="34"/>
      <c r="Y28" s="42"/>
      <c r="Z28" s="52" t="s">
        <v>37</v>
      </c>
      <c r="AA28" s="58"/>
      <c r="AB28" s="58"/>
      <c r="AC28" s="58"/>
      <c r="AD28" s="58"/>
      <c r="AE28" s="58"/>
      <c r="AF28" s="58"/>
      <c r="AG28" s="63"/>
      <c r="AH28" s="72" t="s">
        <v>205</v>
      </c>
      <c r="AI28" s="80"/>
      <c r="AJ28" s="80"/>
      <c r="AK28" s="80"/>
      <c r="AL28" s="84"/>
      <c r="AM28" s="72" t="s">
        <v>205</v>
      </c>
      <c r="AN28" s="80"/>
      <c r="AO28" s="80"/>
      <c r="AP28" s="80"/>
      <c r="AQ28" s="80"/>
      <c r="AR28" s="84"/>
      <c r="AS28" s="72" t="s">
        <v>205</v>
      </c>
      <c r="AT28" s="80"/>
      <c r="AU28" s="80"/>
      <c r="AV28" s="80"/>
      <c r="AW28" s="80"/>
      <c r="AX28" s="118"/>
      <c r="AY28" s="194" t="s">
        <v>273</v>
      </c>
      <c r="AZ28" s="201"/>
      <c r="BA28" s="201"/>
      <c r="BB28" s="204"/>
      <c r="BC28" s="189" t="s">
        <v>101</v>
      </c>
      <c r="BD28" s="197"/>
      <c r="BE28" s="197"/>
      <c r="BF28" s="197"/>
      <c r="BG28" s="197"/>
      <c r="BH28" s="197"/>
      <c r="BI28" s="197"/>
      <c r="BJ28" s="197"/>
      <c r="BK28" s="197"/>
      <c r="BL28" s="197"/>
      <c r="BM28" s="208"/>
      <c r="BN28" s="213">
        <v>1721052</v>
      </c>
      <c r="BO28" s="216"/>
      <c r="BP28" s="216"/>
      <c r="BQ28" s="216"/>
      <c r="BR28" s="216"/>
      <c r="BS28" s="216"/>
      <c r="BT28" s="216"/>
      <c r="BU28" s="219"/>
      <c r="BV28" s="213">
        <v>1766583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14</v>
      </c>
      <c r="M29" s="80"/>
      <c r="N29" s="80"/>
      <c r="O29" s="80"/>
      <c r="P29" s="84"/>
      <c r="Q29" s="72">
        <v>3500</v>
      </c>
      <c r="R29" s="80"/>
      <c r="S29" s="80"/>
      <c r="T29" s="80"/>
      <c r="U29" s="80"/>
      <c r="V29" s="84"/>
      <c r="W29" s="135"/>
      <c r="X29" s="140"/>
      <c r="Y29" s="142"/>
      <c r="Z29" s="52" t="s">
        <v>276</v>
      </c>
      <c r="AA29" s="58"/>
      <c r="AB29" s="58"/>
      <c r="AC29" s="58"/>
      <c r="AD29" s="58"/>
      <c r="AE29" s="58"/>
      <c r="AF29" s="58"/>
      <c r="AG29" s="63"/>
      <c r="AH29" s="72">
        <v>222</v>
      </c>
      <c r="AI29" s="80"/>
      <c r="AJ29" s="80"/>
      <c r="AK29" s="80"/>
      <c r="AL29" s="84"/>
      <c r="AM29" s="72">
        <v>712569</v>
      </c>
      <c r="AN29" s="80"/>
      <c r="AO29" s="80"/>
      <c r="AP29" s="80"/>
      <c r="AQ29" s="80"/>
      <c r="AR29" s="84"/>
      <c r="AS29" s="72">
        <v>3210</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2288573</v>
      </c>
      <c r="BO29" s="217"/>
      <c r="BP29" s="217"/>
      <c r="BQ29" s="217"/>
      <c r="BR29" s="217"/>
      <c r="BS29" s="217"/>
      <c r="BT29" s="217"/>
      <c r="BU29" s="220"/>
      <c r="BV29" s="214">
        <v>1438142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94.3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666245</v>
      </c>
      <c r="BO30" s="218"/>
      <c r="BP30" s="218"/>
      <c r="BQ30" s="218"/>
      <c r="BR30" s="218"/>
      <c r="BS30" s="218"/>
      <c r="BT30" s="218"/>
      <c r="BU30" s="221"/>
      <c r="BV30" s="215">
        <v>411875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167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286</v>
      </c>
      <c r="F33" s="54"/>
      <c r="G33" s="54"/>
      <c r="H33" s="54"/>
      <c r="I33" s="54"/>
      <c r="J33" s="54"/>
      <c r="K33" s="54"/>
      <c r="L33" s="54"/>
      <c r="M33" s="54"/>
      <c r="N33" s="54"/>
      <c r="O33" s="54"/>
      <c r="P33" s="54"/>
      <c r="Q33" s="54"/>
      <c r="R33" s="54"/>
      <c r="S33" s="54"/>
      <c r="T33" s="54"/>
      <c r="U33" s="37" t="s">
        <v>122</v>
      </c>
      <c r="V33" s="37"/>
      <c r="W33" s="54" t="s">
        <v>286</v>
      </c>
      <c r="X33" s="54"/>
      <c r="Y33" s="54"/>
      <c r="Z33" s="54"/>
      <c r="AA33" s="54"/>
      <c r="AB33" s="54"/>
      <c r="AC33" s="54"/>
      <c r="AD33" s="54"/>
      <c r="AE33" s="54"/>
      <c r="AF33" s="54"/>
      <c r="AG33" s="54"/>
      <c r="AH33" s="54"/>
      <c r="AI33" s="54"/>
      <c r="AJ33" s="54"/>
      <c r="AK33" s="54"/>
      <c r="AL33" s="54"/>
      <c r="AM33" s="37" t="s">
        <v>122</v>
      </c>
      <c r="AN33" s="37"/>
      <c r="AO33" s="54" t="s">
        <v>286</v>
      </c>
      <c r="AP33" s="54"/>
      <c r="AQ33" s="54"/>
      <c r="AR33" s="54"/>
      <c r="AS33" s="54"/>
      <c r="AT33" s="54"/>
      <c r="AU33" s="54"/>
      <c r="AV33" s="54"/>
      <c r="AW33" s="54"/>
      <c r="AX33" s="54"/>
      <c r="AY33" s="54"/>
      <c r="AZ33" s="54"/>
      <c r="BA33" s="54"/>
      <c r="BB33" s="54"/>
      <c r="BC33" s="54"/>
      <c r="BD33" s="37"/>
      <c r="BE33" s="54" t="s">
        <v>288</v>
      </c>
      <c r="BF33" s="54"/>
      <c r="BG33" s="54" t="s">
        <v>169</v>
      </c>
      <c r="BH33" s="54"/>
      <c r="BI33" s="54"/>
      <c r="BJ33" s="54"/>
      <c r="BK33" s="54"/>
      <c r="BL33" s="54"/>
      <c r="BM33" s="54"/>
      <c r="BN33" s="54"/>
      <c r="BO33" s="54"/>
      <c r="BP33" s="54"/>
      <c r="BQ33" s="54"/>
      <c r="BR33" s="54"/>
      <c r="BS33" s="54"/>
      <c r="BT33" s="54"/>
      <c r="BU33" s="54"/>
      <c r="BV33" s="37"/>
      <c r="BW33" s="37" t="s">
        <v>288</v>
      </c>
      <c r="BX33" s="37"/>
      <c r="BY33" s="54" t="s">
        <v>109</v>
      </c>
      <c r="BZ33" s="54"/>
      <c r="CA33" s="54"/>
      <c r="CB33" s="54"/>
      <c r="CC33" s="54"/>
      <c r="CD33" s="54"/>
      <c r="CE33" s="54"/>
      <c r="CF33" s="54"/>
      <c r="CG33" s="54"/>
      <c r="CH33" s="54"/>
      <c r="CI33" s="54"/>
      <c r="CJ33" s="54"/>
      <c r="CK33" s="54"/>
      <c r="CL33" s="54"/>
      <c r="CM33" s="54"/>
      <c r="CN33" s="54"/>
      <c r="CO33" s="37" t="s">
        <v>122</v>
      </c>
      <c r="CP33" s="37"/>
      <c r="CQ33" s="54" t="s">
        <v>289</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勝山・永平寺衛生管理組合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勝山市農業公社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育英資金特別会計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大野・勝山広域行政事務組合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勝山市土地開発公社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市有林造成事業特別会計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福井県市町総合事務組合（事業会計分）</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福井県市町総合事務組合（普通会計分）</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福井県後期高齢者医療広域連合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福井県後期高齢者医療広域連合（事業会計）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福井県自治会館組合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WDgYIs/mchx4qPGLn34rfhAKtU51tn5g1KRKRkIUkerfK8hE1TI6QFfZVaJcvLfdDlLrE2ZUmLSO2TnEOh9bMg==" saltValue="GScqubx7FfyU4UR8YiYSO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130</v>
      </c>
      <c r="DI1" s="344"/>
      <c r="DJ1" s="344"/>
      <c r="DK1" s="344"/>
      <c r="DL1" s="344"/>
      <c r="DM1" s="344"/>
      <c r="DN1" s="351"/>
      <c r="DO1" s="1"/>
      <c r="DP1" s="343" t="s">
        <v>305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259</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315</v>
      </c>
      <c r="BP4" s="298"/>
      <c r="BQ4" s="298"/>
      <c r="BR4" s="298"/>
      <c r="BS4" s="298" t="s">
        <v>320</v>
      </c>
      <c r="BT4" s="298"/>
      <c r="BU4" s="298"/>
      <c r="BV4" s="298"/>
      <c r="BW4" s="298"/>
      <c r="BX4" s="298"/>
      <c r="BY4" s="298"/>
      <c r="BZ4" s="298"/>
      <c r="CA4" s="298"/>
      <c r="CB4" s="298"/>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2917806</v>
      </c>
      <c r="S5" s="276"/>
      <c r="T5" s="276"/>
      <c r="U5" s="276"/>
      <c r="V5" s="276"/>
      <c r="W5" s="276"/>
      <c r="X5" s="276"/>
      <c r="Y5" s="278"/>
      <c r="Z5" s="281">
        <v>20</v>
      </c>
      <c r="AA5" s="281"/>
      <c r="AB5" s="281"/>
      <c r="AC5" s="281"/>
      <c r="AD5" s="286">
        <v>2787409</v>
      </c>
      <c r="AE5" s="286"/>
      <c r="AF5" s="286"/>
      <c r="AG5" s="286"/>
      <c r="AH5" s="286"/>
      <c r="AI5" s="286"/>
      <c r="AJ5" s="286"/>
      <c r="AK5" s="286"/>
      <c r="AL5" s="291">
        <v>38</v>
      </c>
      <c r="AM5" s="293"/>
      <c r="AN5" s="293"/>
      <c r="AO5" s="295"/>
      <c r="AP5" s="260" t="s">
        <v>322</v>
      </c>
      <c r="AQ5" s="265"/>
      <c r="AR5" s="265"/>
      <c r="AS5" s="265"/>
      <c r="AT5" s="265"/>
      <c r="AU5" s="265"/>
      <c r="AV5" s="265"/>
      <c r="AW5" s="265"/>
      <c r="AX5" s="265"/>
      <c r="AY5" s="265"/>
      <c r="AZ5" s="265"/>
      <c r="BA5" s="265"/>
      <c r="BB5" s="265"/>
      <c r="BC5" s="265"/>
      <c r="BD5" s="265"/>
      <c r="BE5" s="265"/>
      <c r="BF5" s="268"/>
      <c r="BG5" s="274">
        <v>2762970</v>
      </c>
      <c r="BH5" s="217"/>
      <c r="BI5" s="217"/>
      <c r="BJ5" s="217"/>
      <c r="BK5" s="217"/>
      <c r="BL5" s="217"/>
      <c r="BM5" s="217"/>
      <c r="BN5" s="279"/>
      <c r="BO5" s="282">
        <v>94.7</v>
      </c>
      <c r="BP5" s="282"/>
      <c r="BQ5" s="282"/>
      <c r="BR5" s="282"/>
      <c r="BS5" s="287">
        <v>91332</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315</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row>
    <row r="6" spans="2:143" ht="11.25" customHeight="1">
      <c r="B6" s="261" t="s">
        <v>329</v>
      </c>
      <c r="C6" s="1"/>
      <c r="D6" s="1"/>
      <c r="E6" s="1"/>
      <c r="F6" s="1"/>
      <c r="G6" s="1"/>
      <c r="H6" s="1"/>
      <c r="I6" s="1"/>
      <c r="J6" s="1"/>
      <c r="K6" s="1"/>
      <c r="L6" s="1"/>
      <c r="M6" s="1"/>
      <c r="N6" s="1"/>
      <c r="O6" s="1"/>
      <c r="P6" s="1"/>
      <c r="Q6" s="269"/>
      <c r="R6" s="274">
        <v>157575</v>
      </c>
      <c r="S6" s="217"/>
      <c r="T6" s="217"/>
      <c r="U6" s="217"/>
      <c r="V6" s="217"/>
      <c r="W6" s="217"/>
      <c r="X6" s="217"/>
      <c r="Y6" s="279"/>
      <c r="Z6" s="282">
        <v>1.1000000000000001</v>
      </c>
      <c r="AA6" s="282"/>
      <c r="AB6" s="282"/>
      <c r="AC6" s="282"/>
      <c r="AD6" s="287">
        <v>157575</v>
      </c>
      <c r="AE6" s="287"/>
      <c r="AF6" s="287"/>
      <c r="AG6" s="287"/>
      <c r="AH6" s="287"/>
      <c r="AI6" s="287"/>
      <c r="AJ6" s="287"/>
      <c r="AK6" s="287"/>
      <c r="AL6" s="283">
        <v>2.1</v>
      </c>
      <c r="AM6" s="238"/>
      <c r="AN6" s="238"/>
      <c r="AO6" s="296"/>
      <c r="AP6" s="261" t="s">
        <v>105</v>
      </c>
      <c r="AQ6" s="1"/>
      <c r="AR6" s="1"/>
      <c r="AS6" s="1"/>
      <c r="AT6" s="1"/>
      <c r="AU6" s="1"/>
      <c r="AV6" s="1"/>
      <c r="AW6" s="1"/>
      <c r="AX6" s="1"/>
      <c r="AY6" s="1"/>
      <c r="AZ6" s="1"/>
      <c r="BA6" s="1"/>
      <c r="BB6" s="1"/>
      <c r="BC6" s="1"/>
      <c r="BD6" s="1"/>
      <c r="BE6" s="1"/>
      <c r="BF6" s="269"/>
      <c r="BG6" s="274">
        <v>2762970</v>
      </c>
      <c r="BH6" s="217"/>
      <c r="BI6" s="217"/>
      <c r="BJ6" s="217"/>
      <c r="BK6" s="217"/>
      <c r="BL6" s="217"/>
      <c r="BM6" s="217"/>
      <c r="BN6" s="279"/>
      <c r="BO6" s="282">
        <v>94.7</v>
      </c>
      <c r="BP6" s="282"/>
      <c r="BQ6" s="282"/>
      <c r="BR6" s="282"/>
      <c r="BS6" s="287">
        <v>91332</v>
      </c>
      <c r="BT6" s="287"/>
      <c r="BU6" s="287"/>
      <c r="BV6" s="287"/>
      <c r="BW6" s="287"/>
      <c r="BX6" s="287"/>
      <c r="BY6" s="287"/>
      <c r="BZ6" s="287"/>
      <c r="CA6" s="287"/>
      <c r="CB6" s="325"/>
      <c r="CD6" s="260" t="s">
        <v>330</v>
      </c>
      <c r="CE6" s="265"/>
      <c r="CF6" s="265"/>
      <c r="CG6" s="265"/>
      <c r="CH6" s="265"/>
      <c r="CI6" s="265"/>
      <c r="CJ6" s="265"/>
      <c r="CK6" s="265"/>
      <c r="CL6" s="265"/>
      <c r="CM6" s="265"/>
      <c r="CN6" s="265"/>
      <c r="CO6" s="265"/>
      <c r="CP6" s="265"/>
      <c r="CQ6" s="268"/>
      <c r="CR6" s="274">
        <v>153248</v>
      </c>
      <c r="CS6" s="217"/>
      <c r="CT6" s="217"/>
      <c r="CU6" s="217"/>
      <c r="CV6" s="217"/>
      <c r="CW6" s="217"/>
      <c r="CX6" s="217"/>
      <c r="CY6" s="279"/>
      <c r="CZ6" s="291">
        <v>1.1000000000000001</v>
      </c>
      <c r="DA6" s="293"/>
      <c r="DB6" s="293"/>
      <c r="DC6" s="337"/>
      <c r="DD6" s="288" t="s">
        <v>205</v>
      </c>
      <c r="DE6" s="217"/>
      <c r="DF6" s="217"/>
      <c r="DG6" s="217"/>
      <c r="DH6" s="217"/>
      <c r="DI6" s="217"/>
      <c r="DJ6" s="217"/>
      <c r="DK6" s="217"/>
      <c r="DL6" s="217"/>
      <c r="DM6" s="217"/>
      <c r="DN6" s="217"/>
      <c r="DO6" s="217"/>
      <c r="DP6" s="279"/>
      <c r="DQ6" s="288">
        <v>152952</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1141</v>
      </c>
      <c r="S7" s="217"/>
      <c r="T7" s="217"/>
      <c r="U7" s="217"/>
      <c r="V7" s="217"/>
      <c r="W7" s="217"/>
      <c r="X7" s="217"/>
      <c r="Y7" s="279"/>
      <c r="Z7" s="282">
        <v>0</v>
      </c>
      <c r="AA7" s="282"/>
      <c r="AB7" s="282"/>
      <c r="AC7" s="282"/>
      <c r="AD7" s="287">
        <v>1141</v>
      </c>
      <c r="AE7" s="287"/>
      <c r="AF7" s="287"/>
      <c r="AG7" s="287"/>
      <c r="AH7" s="287"/>
      <c r="AI7" s="287"/>
      <c r="AJ7" s="287"/>
      <c r="AK7" s="287"/>
      <c r="AL7" s="283">
        <v>0</v>
      </c>
      <c r="AM7" s="238"/>
      <c r="AN7" s="238"/>
      <c r="AO7" s="296"/>
      <c r="AP7" s="261" t="s">
        <v>331</v>
      </c>
      <c r="AQ7" s="1"/>
      <c r="AR7" s="1"/>
      <c r="AS7" s="1"/>
      <c r="AT7" s="1"/>
      <c r="AU7" s="1"/>
      <c r="AV7" s="1"/>
      <c r="AW7" s="1"/>
      <c r="AX7" s="1"/>
      <c r="AY7" s="1"/>
      <c r="AZ7" s="1"/>
      <c r="BA7" s="1"/>
      <c r="BB7" s="1"/>
      <c r="BC7" s="1"/>
      <c r="BD7" s="1"/>
      <c r="BE7" s="1"/>
      <c r="BF7" s="269"/>
      <c r="BG7" s="274">
        <v>1351631</v>
      </c>
      <c r="BH7" s="217"/>
      <c r="BI7" s="217"/>
      <c r="BJ7" s="217"/>
      <c r="BK7" s="217"/>
      <c r="BL7" s="217"/>
      <c r="BM7" s="217"/>
      <c r="BN7" s="279"/>
      <c r="BO7" s="282">
        <v>46.3</v>
      </c>
      <c r="BP7" s="282"/>
      <c r="BQ7" s="282"/>
      <c r="BR7" s="282"/>
      <c r="BS7" s="287">
        <v>91332</v>
      </c>
      <c r="BT7" s="287"/>
      <c r="BU7" s="287"/>
      <c r="BV7" s="287"/>
      <c r="BW7" s="287"/>
      <c r="BX7" s="287"/>
      <c r="BY7" s="287"/>
      <c r="BZ7" s="287"/>
      <c r="CA7" s="287"/>
      <c r="CB7" s="325"/>
      <c r="CD7" s="261" t="s">
        <v>334</v>
      </c>
      <c r="CE7" s="1"/>
      <c r="CF7" s="1"/>
      <c r="CG7" s="1"/>
      <c r="CH7" s="1"/>
      <c r="CI7" s="1"/>
      <c r="CJ7" s="1"/>
      <c r="CK7" s="1"/>
      <c r="CL7" s="1"/>
      <c r="CM7" s="1"/>
      <c r="CN7" s="1"/>
      <c r="CO7" s="1"/>
      <c r="CP7" s="1"/>
      <c r="CQ7" s="269"/>
      <c r="CR7" s="274">
        <v>2795238</v>
      </c>
      <c r="CS7" s="217"/>
      <c r="CT7" s="217"/>
      <c r="CU7" s="217"/>
      <c r="CV7" s="217"/>
      <c r="CW7" s="217"/>
      <c r="CX7" s="217"/>
      <c r="CY7" s="279"/>
      <c r="CZ7" s="282">
        <v>20.100000000000001</v>
      </c>
      <c r="DA7" s="282"/>
      <c r="DB7" s="282"/>
      <c r="DC7" s="282"/>
      <c r="DD7" s="288">
        <v>42052</v>
      </c>
      <c r="DE7" s="217"/>
      <c r="DF7" s="217"/>
      <c r="DG7" s="217"/>
      <c r="DH7" s="217"/>
      <c r="DI7" s="217"/>
      <c r="DJ7" s="217"/>
      <c r="DK7" s="217"/>
      <c r="DL7" s="217"/>
      <c r="DM7" s="217"/>
      <c r="DN7" s="217"/>
      <c r="DO7" s="217"/>
      <c r="DP7" s="279"/>
      <c r="DQ7" s="288">
        <v>2567566</v>
      </c>
      <c r="DR7" s="217"/>
      <c r="DS7" s="217"/>
      <c r="DT7" s="217"/>
      <c r="DU7" s="217"/>
      <c r="DV7" s="217"/>
      <c r="DW7" s="217"/>
      <c r="DX7" s="217"/>
      <c r="DY7" s="217"/>
      <c r="DZ7" s="217"/>
      <c r="EA7" s="217"/>
      <c r="EB7" s="217"/>
      <c r="EC7" s="326"/>
    </row>
    <row r="8" spans="2:143" ht="11.25" customHeight="1">
      <c r="B8" s="261" t="s">
        <v>335</v>
      </c>
      <c r="C8" s="1"/>
      <c r="D8" s="1"/>
      <c r="E8" s="1"/>
      <c r="F8" s="1"/>
      <c r="G8" s="1"/>
      <c r="H8" s="1"/>
      <c r="I8" s="1"/>
      <c r="J8" s="1"/>
      <c r="K8" s="1"/>
      <c r="L8" s="1"/>
      <c r="M8" s="1"/>
      <c r="N8" s="1"/>
      <c r="O8" s="1"/>
      <c r="P8" s="1"/>
      <c r="Q8" s="269"/>
      <c r="R8" s="274">
        <v>18374</v>
      </c>
      <c r="S8" s="217"/>
      <c r="T8" s="217"/>
      <c r="U8" s="217"/>
      <c r="V8" s="217"/>
      <c r="W8" s="217"/>
      <c r="X8" s="217"/>
      <c r="Y8" s="279"/>
      <c r="Z8" s="282">
        <v>0.1</v>
      </c>
      <c r="AA8" s="282"/>
      <c r="AB8" s="282"/>
      <c r="AC8" s="282"/>
      <c r="AD8" s="287">
        <v>18374</v>
      </c>
      <c r="AE8" s="287"/>
      <c r="AF8" s="287"/>
      <c r="AG8" s="287"/>
      <c r="AH8" s="287"/>
      <c r="AI8" s="287"/>
      <c r="AJ8" s="287"/>
      <c r="AK8" s="287"/>
      <c r="AL8" s="283">
        <v>0.3</v>
      </c>
      <c r="AM8" s="238"/>
      <c r="AN8" s="238"/>
      <c r="AO8" s="296"/>
      <c r="AP8" s="261" t="s">
        <v>127</v>
      </c>
      <c r="AQ8" s="1"/>
      <c r="AR8" s="1"/>
      <c r="AS8" s="1"/>
      <c r="AT8" s="1"/>
      <c r="AU8" s="1"/>
      <c r="AV8" s="1"/>
      <c r="AW8" s="1"/>
      <c r="AX8" s="1"/>
      <c r="AY8" s="1"/>
      <c r="AZ8" s="1"/>
      <c r="BA8" s="1"/>
      <c r="BB8" s="1"/>
      <c r="BC8" s="1"/>
      <c r="BD8" s="1"/>
      <c r="BE8" s="1"/>
      <c r="BF8" s="269"/>
      <c r="BG8" s="274">
        <v>42004</v>
      </c>
      <c r="BH8" s="217"/>
      <c r="BI8" s="217"/>
      <c r="BJ8" s="217"/>
      <c r="BK8" s="217"/>
      <c r="BL8" s="217"/>
      <c r="BM8" s="217"/>
      <c r="BN8" s="279"/>
      <c r="BO8" s="282">
        <v>1.4</v>
      </c>
      <c r="BP8" s="282"/>
      <c r="BQ8" s="282"/>
      <c r="BR8" s="282"/>
      <c r="BS8" s="287" t="s">
        <v>205</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4003912</v>
      </c>
      <c r="CS8" s="217"/>
      <c r="CT8" s="217"/>
      <c r="CU8" s="217"/>
      <c r="CV8" s="217"/>
      <c r="CW8" s="217"/>
      <c r="CX8" s="217"/>
      <c r="CY8" s="279"/>
      <c r="CZ8" s="282">
        <v>28.7</v>
      </c>
      <c r="DA8" s="282"/>
      <c r="DB8" s="282"/>
      <c r="DC8" s="282"/>
      <c r="DD8" s="288">
        <v>11959</v>
      </c>
      <c r="DE8" s="217"/>
      <c r="DF8" s="217"/>
      <c r="DG8" s="217"/>
      <c r="DH8" s="217"/>
      <c r="DI8" s="217"/>
      <c r="DJ8" s="217"/>
      <c r="DK8" s="217"/>
      <c r="DL8" s="217"/>
      <c r="DM8" s="217"/>
      <c r="DN8" s="217"/>
      <c r="DO8" s="217"/>
      <c r="DP8" s="279"/>
      <c r="DQ8" s="288">
        <v>2046884</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16003</v>
      </c>
      <c r="S9" s="217"/>
      <c r="T9" s="217"/>
      <c r="U9" s="217"/>
      <c r="V9" s="217"/>
      <c r="W9" s="217"/>
      <c r="X9" s="217"/>
      <c r="Y9" s="279"/>
      <c r="Z9" s="282">
        <v>0.1</v>
      </c>
      <c r="AA9" s="282"/>
      <c r="AB9" s="282"/>
      <c r="AC9" s="282"/>
      <c r="AD9" s="287">
        <v>16003</v>
      </c>
      <c r="AE9" s="287"/>
      <c r="AF9" s="287"/>
      <c r="AG9" s="287"/>
      <c r="AH9" s="287"/>
      <c r="AI9" s="287"/>
      <c r="AJ9" s="287"/>
      <c r="AK9" s="287"/>
      <c r="AL9" s="283">
        <v>0.2</v>
      </c>
      <c r="AM9" s="238"/>
      <c r="AN9" s="238"/>
      <c r="AO9" s="296"/>
      <c r="AP9" s="261" t="s">
        <v>339</v>
      </c>
      <c r="AQ9" s="1"/>
      <c r="AR9" s="1"/>
      <c r="AS9" s="1"/>
      <c r="AT9" s="1"/>
      <c r="AU9" s="1"/>
      <c r="AV9" s="1"/>
      <c r="AW9" s="1"/>
      <c r="AX9" s="1"/>
      <c r="AY9" s="1"/>
      <c r="AZ9" s="1"/>
      <c r="BA9" s="1"/>
      <c r="BB9" s="1"/>
      <c r="BC9" s="1"/>
      <c r="BD9" s="1"/>
      <c r="BE9" s="1"/>
      <c r="BF9" s="269"/>
      <c r="BG9" s="274">
        <v>963236</v>
      </c>
      <c r="BH9" s="217"/>
      <c r="BI9" s="217"/>
      <c r="BJ9" s="217"/>
      <c r="BK9" s="217"/>
      <c r="BL9" s="217"/>
      <c r="BM9" s="217"/>
      <c r="BN9" s="279"/>
      <c r="BO9" s="282">
        <v>33</v>
      </c>
      <c r="BP9" s="282"/>
      <c r="BQ9" s="282"/>
      <c r="BR9" s="282"/>
      <c r="BS9" s="287" t="s">
        <v>205</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859294</v>
      </c>
      <c r="CS9" s="217"/>
      <c r="CT9" s="217"/>
      <c r="CU9" s="217"/>
      <c r="CV9" s="217"/>
      <c r="CW9" s="217"/>
      <c r="CX9" s="217"/>
      <c r="CY9" s="279"/>
      <c r="CZ9" s="282">
        <v>6.2</v>
      </c>
      <c r="DA9" s="282"/>
      <c r="DB9" s="282"/>
      <c r="DC9" s="282"/>
      <c r="DD9" s="288">
        <v>14253</v>
      </c>
      <c r="DE9" s="217"/>
      <c r="DF9" s="217"/>
      <c r="DG9" s="217"/>
      <c r="DH9" s="217"/>
      <c r="DI9" s="217"/>
      <c r="DJ9" s="217"/>
      <c r="DK9" s="217"/>
      <c r="DL9" s="217"/>
      <c r="DM9" s="217"/>
      <c r="DN9" s="217"/>
      <c r="DO9" s="217"/>
      <c r="DP9" s="279"/>
      <c r="DQ9" s="288">
        <v>663903</v>
      </c>
      <c r="DR9" s="217"/>
      <c r="DS9" s="217"/>
      <c r="DT9" s="217"/>
      <c r="DU9" s="217"/>
      <c r="DV9" s="217"/>
      <c r="DW9" s="217"/>
      <c r="DX9" s="217"/>
      <c r="DY9" s="217"/>
      <c r="DZ9" s="217"/>
      <c r="EA9" s="217"/>
      <c r="EB9" s="217"/>
      <c r="EC9" s="326"/>
    </row>
    <row r="10" spans="2:143" ht="11.25" customHeight="1">
      <c r="B10" s="261" t="s">
        <v>136</v>
      </c>
      <c r="C10" s="1"/>
      <c r="D10" s="1"/>
      <c r="E10" s="1"/>
      <c r="F10" s="1"/>
      <c r="G10" s="1"/>
      <c r="H10" s="1"/>
      <c r="I10" s="1"/>
      <c r="J10" s="1"/>
      <c r="K10" s="1"/>
      <c r="L10" s="1"/>
      <c r="M10" s="1"/>
      <c r="N10" s="1"/>
      <c r="O10" s="1"/>
      <c r="P10" s="1"/>
      <c r="Q10" s="269"/>
      <c r="R10" s="274" t="s">
        <v>205</v>
      </c>
      <c r="S10" s="217"/>
      <c r="T10" s="217"/>
      <c r="U10" s="217"/>
      <c r="V10" s="217"/>
      <c r="W10" s="217"/>
      <c r="X10" s="217"/>
      <c r="Y10" s="279"/>
      <c r="Z10" s="282" t="s">
        <v>205</v>
      </c>
      <c r="AA10" s="282"/>
      <c r="AB10" s="282"/>
      <c r="AC10" s="282"/>
      <c r="AD10" s="287" t="s">
        <v>205</v>
      </c>
      <c r="AE10" s="287"/>
      <c r="AF10" s="287"/>
      <c r="AG10" s="287"/>
      <c r="AH10" s="287"/>
      <c r="AI10" s="287"/>
      <c r="AJ10" s="287"/>
      <c r="AK10" s="287"/>
      <c r="AL10" s="283" t="s">
        <v>205</v>
      </c>
      <c r="AM10" s="238"/>
      <c r="AN10" s="238"/>
      <c r="AO10" s="296"/>
      <c r="AP10" s="261" t="s">
        <v>193</v>
      </c>
      <c r="AQ10" s="1"/>
      <c r="AR10" s="1"/>
      <c r="AS10" s="1"/>
      <c r="AT10" s="1"/>
      <c r="AU10" s="1"/>
      <c r="AV10" s="1"/>
      <c r="AW10" s="1"/>
      <c r="AX10" s="1"/>
      <c r="AY10" s="1"/>
      <c r="AZ10" s="1"/>
      <c r="BA10" s="1"/>
      <c r="BB10" s="1"/>
      <c r="BC10" s="1"/>
      <c r="BD10" s="1"/>
      <c r="BE10" s="1"/>
      <c r="BF10" s="269"/>
      <c r="BG10" s="274">
        <v>63843</v>
      </c>
      <c r="BH10" s="217"/>
      <c r="BI10" s="217"/>
      <c r="BJ10" s="217"/>
      <c r="BK10" s="217"/>
      <c r="BL10" s="217"/>
      <c r="BM10" s="217"/>
      <c r="BN10" s="279"/>
      <c r="BO10" s="282">
        <v>2.2000000000000002</v>
      </c>
      <c r="BP10" s="282"/>
      <c r="BQ10" s="282"/>
      <c r="BR10" s="282"/>
      <c r="BS10" s="287">
        <v>10630</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104861</v>
      </c>
      <c r="CS10" s="217"/>
      <c r="CT10" s="217"/>
      <c r="CU10" s="217"/>
      <c r="CV10" s="217"/>
      <c r="CW10" s="217"/>
      <c r="CX10" s="217"/>
      <c r="CY10" s="279"/>
      <c r="CZ10" s="282">
        <v>0.8</v>
      </c>
      <c r="DA10" s="282"/>
      <c r="DB10" s="282"/>
      <c r="DC10" s="282"/>
      <c r="DD10" s="288" t="s">
        <v>205</v>
      </c>
      <c r="DE10" s="217"/>
      <c r="DF10" s="217"/>
      <c r="DG10" s="217"/>
      <c r="DH10" s="217"/>
      <c r="DI10" s="217"/>
      <c r="DJ10" s="217"/>
      <c r="DK10" s="217"/>
      <c r="DL10" s="217"/>
      <c r="DM10" s="217"/>
      <c r="DN10" s="217"/>
      <c r="DO10" s="217"/>
      <c r="DP10" s="279"/>
      <c r="DQ10" s="288">
        <v>9861</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533950</v>
      </c>
      <c r="S11" s="217"/>
      <c r="T11" s="217"/>
      <c r="U11" s="217"/>
      <c r="V11" s="217"/>
      <c r="W11" s="217"/>
      <c r="X11" s="217"/>
      <c r="Y11" s="279"/>
      <c r="Z11" s="283">
        <v>3.7</v>
      </c>
      <c r="AA11" s="238"/>
      <c r="AB11" s="238"/>
      <c r="AC11" s="285"/>
      <c r="AD11" s="288">
        <v>533950</v>
      </c>
      <c r="AE11" s="217"/>
      <c r="AF11" s="217"/>
      <c r="AG11" s="217"/>
      <c r="AH11" s="217"/>
      <c r="AI11" s="217"/>
      <c r="AJ11" s="217"/>
      <c r="AK11" s="279"/>
      <c r="AL11" s="283">
        <v>7.3</v>
      </c>
      <c r="AM11" s="238"/>
      <c r="AN11" s="238"/>
      <c r="AO11" s="296"/>
      <c r="AP11" s="261" t="s">
        <v>344</v>
      </c>
      <c r="AQ11" s="1"/>
      <c r="AR11" s="1"/>
      <c r="AS11" s="1"/>
      <c r="AT11" s="1"/>
      <c r="AU11" s="1"/>
      <c r="AV11" s="1"/>
      <c r="AW11" s="1"/>
      <c r="AX11" s="1"/>
      <c r="AY11" s="1"/>
      <c r="AZ11" s="1"/>
      <c r="BA11" s="1"/>
      <c r="BB11" s="1"/>
      <c r="BC11" s="1"/>
      <c r="BD11" s="1"/>
      <c r="BE11" s="1"/>
      <c r="BF11" s="269"/>
      <c r="BG11" s="274">
        <v>282548</v>
      </c>
      <c r="BH11" s="217"/>
      <c r="BI11" s="217"/>
      <c r="BJ11" s="217"/>
      <c r="BK11" s="217"/>
      <c r="BL11" s="217"/>
      <c r="BM11" s="217"/>
      <c r="BN11" s="279"/>
      <c r="BO11" s="282">
        <v>9.6999999999999993</v>
      </c>
      <c r="BP11" s="282"/>
      <c r="BQ11" s="282"/>
      <c r="BR11" s="282"/>
      <c r="BS11" s="287">
        <v>80702</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727283</v>
      </c>
      <c r="CS11" s="217"/>
      <c r="CT11" s="217"/>
      <c r="CU11" s="217"/>
      <c r="CV11" s="217"/>
      <c r="CW11" s="217"/>
      <c r="CX11" s="217"/>
      <c r="CY11" s="279"/>
      <c r="CZ11" s="282">
        <v>5.2</v>
      </c>
      <c r="DA11" s="282"/>
      <c r="DB11" s="282"/>
      <c r="DC11" s="282"/>
      <c r="DD11" s="288">
        <v>214683</v>
      </c>
      <c r="DE11" s="217"/>
      <c r="DF11" s="217"/>
      <c r="DG11" s="217"/>
      <c r="DH11" s="217"/>
      <c r="DI11" s="217"/>
      <c r="DJ11" s="217"/>
      <c r="DK11" s="217"/>
      <c r="DL11" s="217"/>
      <c r="DM11" s="217"/>
      <c r="DN11" s="217"/>
      <c r="DO11" s="217"/>
      <c r="DP11" s="279"/>
      <c r="DQ11" s="288">
        <v>400831</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205</v>
      </c>
      <c r="S12" s="217"/>
      <c r="T12" s="217"/>
      <c r="U12" s="217"/>
      <c r="V12" s="217"/>
      <c r="W12" s="217"/>
      <c r="X12" s="217"/>
      <c r="Y12" s="279"/>
      <c r="Z12" s="282" t="s">
        <v>205</v>
      </c>
      <c r="AA12" s="282"/>
      <c r="AB12" s="282"/>
      <c r="AC12" s="282"/>
      <c r="AD12" s="287" t="s">
        <v>205</v>
      </c>
      <c r="AE12" s="287"/>
      <c r="AF12" s="287"/>
      <c r="AG12" s="287"/>
      <c r="AH12" s="287"/>
      <c r="AI12" s="287"/>
      <c r="AJ12" s="287"/>
      <c r="AK12" s="287"/>
      <c r="AL12" s="283" t="s">
        <v>205</v>
      </c>
      <c r="AM12" s="238"/>
      <c r="AN12" s="238"/>
      <c r="AO12" s="296"/>
      <c r="AP12" s="261" t="s">
        <v>348</v>
      </c>
      <c r="AQ12" s="1"/>
      <c r="AR12" s="1"/>
      <c r="AS12" s="1"/>
      <c r="AT12" s="1"/>
      <c r="AU12" s="1"/>
      <c r="AV12" s="1"/>
      <c r="AW12" s="1"/>
      <c r="AX12" s="1"/>
      <c r="AY12" s="1"/>
      <c r="AZ12" s="1"/>
      <c r="BA12" s="1"/>
      <c r="BB12" s="1"/>
      <c r="BC12" s="1"/>
      <c r="BD12" s="1"/>
      <c r="BE12" s="1"/>
      <c r="BF12" s="269"/>
      <c r="BG12" s="274">
        <v>1166353</v>
      </c>
      <c r="BH12" s="217"/>
      <c r="BI12" s="217"/>
      <c r="BJ12" s="217"/>
      <c r="BK12" s="217"/>
      <c r="BL12" s="217"/>
      <c r="BM12" s="217"/>
      <c r="BN12" s="279"/>
      <c r="BO12" s="282">
        <v>40</v>
      </c>
      <c r="BP12" s="282"/>
      <c r="BQ12" s="282"/>
      <c r="BR12" s="282"/>
      <c r="BS12" s="287" t="s">
        <v>205</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597701</v>
      </c>
      <c r="CS12" s="217"/>
      <c r="CT12" s="217"/>
      <c r="CU12" s="217"/>
      <c r="CV12" s="217"/>
      <c r="CW12" s="217"/>
      <c r="CX12" s="217"/>
      <c r="CY12" s="279"/>
      <c r="CZ12" s="282">
        <v>4.3</v>
      </c>
      <c r="DA12" s="282"/>
      <c r="DB12" s="282"/>
      <c r="DC12" s="282"/>
      <c r="DD12" s="288">
        <v>193736</v>
      </c>
      <c r="DE12" s="217"/>
      <c r="DF12" s="217"/>
      <c r="DG12" s="217"/>
      <c r="DH12" s="217"/>
      <c r="DI12" s="217"/>
      <c r="DJ12" s="217"/>
      <c r="DK12" s="217"/>
      <c r="DL12" s="217"/>
      <c r="DM12" s="217"/>
      <c r="DN12" s="217"/>
      <c r="DO12" s="217"/>
      <c r="DP12" s="279"/>
      <c r="DQ12" s="288">
        <v>355472</v>
      </c>
      <c r="DR12" s="217"/>
      <c r="DS12" s="217"/>
      <c r="DT12" s="217"/>
      <c r="DU12" s="217"/>
      <c r="DV12" s="217"/>
      <c r="DW12" s="217"/>
      <c r="DX12" s="217"/>
      <c r="DY12" s="217"/>
      <c r="DZ12" s="217"/>
      <c r="EA12" s="217"/>
      <c r="EB12" s="217"/>
      <c r="EC12" s="326"/>
    </row>
    <row r="13" spans="2:143" ht="11.25" customHeight="1">
      <c r="B13" s="261" t="s">
        <v>349</v>
      </c>
      <c r="C13" s="1"/>
      <c r="D13" s="1"/>
      <c r="E13" s="1"/>
      <c r="F13" s="1"/>
      <c r="G13" s="1"/>
      <c r="H13" s="1"/>
      <c r="I13" s="1"/>
      <c r="J13" s="1"/>
      <c r="K13" s="1"/>
      <c r="L13" s="1"/>
      <c r="M13" s="1"/>
      <c r="N13" s="1"/>
      <c r="O13" s="1"/>
      <c r="P13" s="1"/>
      <c r="Q13" s="269"/>
      <c r="R13" s="274" t="s">
        <v>205</v>
      </c>
      <c r="S13" s="217"/>
      <c r="T13" s="217"/>
      <c r="U13" s="217"/>
      <c r="V13" s="217"/>
      <c r="W13" s="217"/>
      <c r="X13" s="217"/>
      <c r="Y13" s="279"/>
      <c r="Z13" s="282" t="s">
        <v>205</v>
      </c>
      <c r="AA13" s="282"/>
      <c r="AB13" s="282"/>
      <c r="AC13" s="282"/>
      <c r="AD13" s="287" t="s">
        <v>205</v>
      </c>
      <c r="AE13" s="287"/>
      <c r="AF13" s="287"/>
      <c r="AG13" s="287"/>
      <c r="AH13" s="287"/>
      <c r="AI13" s="287"/>
      <c r="AJ13" s="287"/>
      <c r="AK13" s="287"/>
      <c r="AL13" s="283" t="s">
        <v>205</v>
      </c>
      <c r="AM13" s="238"/>
      <c r="AN13" s="238"/>
      <c r="AO13" s="296"/>
      <c r="AP13" s="261" t="s">
        <v>351</v>
      </c>
      <c r="AQ13" s="1"/>
      <c r="AR13" s="1"/>
      <c r="AS13" s="1"/>
      <c r="AT13" s="1"/>
      <c r="AU13" s="1"/>
      <c r="AV13" s="1"/>
      <c r="AW13" s="1"/>
      <c r="AX13" s="1"/>
      <c r="AY13" s="1"/>
      <c r="AZ13" s="1"/>
      <c r="BA13" s="1"/>
      <c r="BB13" s="1"/>
      <c r="BC13" s="1"/>
      <c r="BD13" s="1"/>
      <c r="BE13" s="1"/>
      <c r="BF13" s="269"/>
      <c r="BG13" s="274">
        <v>1165280</v>
      </c>
      <c r="BH13" s="217"/>
      <c r="BI13" s="217"/>
      <c r="BJ13" s="217"/>
      <c r="BK13" s="217"/>
      <c r="BL13" s="217"/>
      <c r="BM13" s="217"/>
      <c r="BN13" s="279"/>
      <c r="BO13" s="282">
        <v>39.9</v>
      </c>
      <c r="BP13" s="282"/>
      <c r="BQ13" s="282"/>
      <c r="BR13" s="282"/>
      <c r="BS13" s="287" t="s">
        <v>205</v>
      </c>
      <c r="BT13" s="287"/>
      <c r="BU13" s="287"/>
      <c r="BV13" s="287"/>
      <c r="BW13" s="287"/>
      <c r="BX13" s="287"/>
      <c r="BY13" s="287"/>
      <c r="BZ13" s="287"/>
      <c r="CA13" s="287"/>
      <c r="CB13" s="325"/>
      <c r="CD13" s="261" t="s">
        <v>352</v>
      </c>
      <c r="CE13" s="1"/>
      <c r="CF13" s="1"/>
      <c r="CG13" s="1"/>
      <c r="CH13" s="1"/>
      <c r="CI13" s="1"/>
      <c r="CJ13" s="1"/>
      <c r="CK13" s="1"/>
      <c r="CL13" s="1"/>
      <c r="CM13" s="1"/>
      <c r="CN13" s="1"/>
      <c r="CO13" s="1"/>
      <c r="CP13" s="1"/>
      <c r="CQ13" s="269"/>
      <c r="CR13" s="274">
        <v>1405575</v>
      </c>
      <c r="CS13" s="217"/>
      <c r="CT13" s="217"/>
      <c r="CU13" s="217"/>
      <c r="CV13" s="217"/>
      <c r="CW13" s="217"/>
      <c r="CX13" s="217"/>
      <c r="CY13" s="279"/>
      <c r="CZ13" s="282">
        <v>10.1</v>
      </c>
      <c r="DA13" s="282"/>
      <c r="DB13" s="282"/>
      <c r="DC13" s="282"/>
      <c r="DD13" s="288">
        <v>520409</v>
      </c>
      <c r="DE13" s="217"/>
      <c r="DF13" s="217"/>
      <c r="DG13" s="217"/>
      <c r="DH13" s="217"/>
      <c r="DI13" s="217"/>
      <c r="DJ13" s="217"/>
      <c r="DK13" s="217"/>
      <c r="DL13" s="217"/>
      <c r="DM13" s="217"/>
      <c r="DN13" s="217"/>
      <c r="DO13" s="217"/>
      <c r="DP13" s="279"/>
      <c r="DQ13" s="288">
        <v>732329</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v>157</v>
      </c>
      <c r="S14" s="217"/>
      <c r="T14" s="217"/>
      <c r="U14" s="217"/>
      <c r="V14" s="217"/>
      <c r="W14" s="217"/>
      <c r="X14" s="217"/>
      <c r="Y14" s="279"/>
      <c r="Z14" s="282">
        <v>0</v>
      </c>
      <c r="AA14" s="282"/>
      <c r="AB14" s="282"/>
      <c r="AC14" s="282"/>
      <c r="AD14" s="287">
        <v>157</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87345</v>
      </c>
      <c r="BH14" s="217"/>
      <c r="BI14" s="217"/>
      <c r="BJ14" s="217"/>
      <c r="BK14" s="217"/>
      <c r="BL14" s="217"/>
      <c r="BM14" s="217"/>
      <c r="BN14" s="279"/>
      <c r="BO14" s="282">
        <v>3</v>
      </c>
      <c r="BP14" s="282"/>
      <c r="BQ14" s="282"/>
      <c r="BR14" s="282"/>
      <c r="BS14" s="287" t="s">
        <v>205</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354975</v>
      </c>
      <c r="CS14" s="217"/>
      <c r="CT14" s="217"/>
      <c r="CU14" s="217"/>
      <c r="CV14" s="217"/>
      <c r="CW14" s="217"/>
      <c r="CX14" s="217"/>
      <c r="CY14" s="279"/>
      <c r="CZ14" s="282">
        <v>2.5</v>
      </c>
      <c r="DA14" s="282"/>
      <c r="DB14" s="282"/>
      <c r="DC14" s="282"/>
      <c r="DD14" s="288">
        <v>2215</v>
      </c>
      <c r="DE14" s="217"/>
      <c r="DF14" s="217"/>
      <c r="DG14" s="217"/>
      <c r="DH14" s="217"/>
      <c r="DI14" s="217"/>
      <c r="DJ14" s="217"/>
      <c r="DK14" s="217"/>
      <c r="DL14" s="217"/>
      <c r="DM14" s="217"/>
      <c r="DN14" s="217"/>
      <c r="DO14" s="217"/>
      <c r="DP14" s="279"/>
      <c r="DQ14" s="288">
        <v>337436</v>
      </c>
      <c r="DR14" s="217"/>
      <c r="DS14" s="217"/>
      <c r="DT14" s="217"/>
      <c r="DU14" s="217"/>
      <c r="DV14" s="217"/>
      <c r="DW14" s="217"/>
      <c r="DX14" s="217"/>
      <c r="DY14" s="217"/>
      <c r="DZ14" s="217"/>
      <c r="EA14" s="217"/>
      <c r="EB14" s="217"/>
      <c r="EC14" s="326"/>
    </row>
    <row r="15" spans="2:143" ht="11.25" customHeight="1">
      <c r="B15" s="261" t="s">
        <v>323</v>
      </c>
      <c r="C15" s="1"/>
      <c r="D15" s="1"/>
      <c r="E15" s="1"/>
      <c r="F15" s="1"/>
      <c r="G15" s="1"/>
      <c r="H15" s="1"/>
      <c r="I15" s="1"/>
      <c r="J15" s="1"/>
      <c r="K15" s="1"/>
      <c r="L15" s="1"/>
      <c r="M15" s="1"/>
      <c r="N15" s="1"/>
      <c r="O15" s="1"/>
      <c r="P15" s="1"/>
      <c r="Q15" s="269"/>
      <c r="R15" s="274" t="s">
        <v>205</v>
      </c>
      <c r="S15" s="217"/>
      <c r="T15" s="217"/>
      <c r="U15" s="217"/>
      <c r="V15" s="217"/>
      <c r="W15" s="217"/>
      <c r="X15" s="217"/>
      <c r="Y15" s="279"/>
      <c r="Z15" s="282" t="s">
        <v>205</v>
      </c>
      <c r="AA15" s="282"/>
      <c r="AB15" s="282"/>
      <c r="AC15" s="282"/>
      <c r="AD15" s="287" t="s">
        <v>205</v>
      </c>
      <c r="AE15" s="287"/>
      <c r="AF15" s="287"/>
      <c r="AG15" s="287"/>
      <c r="AH15" s="287"/>
      <c r="AI15" s="287"/>
      <c r="AJ15" s="287"/>
      <c r="AK15" s="287"/>
      <c r="AL15" s="283" t="s">
        <v>205</v>
      </c>
      <c r="AM15" s="238"/>
      <c r="AN15" s="238"/>
      <c r="AO15" s="296"/>
      <c r="AP15" s="261" t="s">
        <v>355</v>
      </c>
      <c r="AQ15" s="1"/>
      <c r="AR15" s="1"/>
      <c r="AS15" s="1"/>
      <c r="AT15" s="1"/>
      <c r="AU15" s="1"/>
      <c r="AV15" s="1"/>
      <c r="AW15" s="1"/>
      <c r="AX15" s="1"/>
      <c r="AY15" s="1"/>
      <c r="AZ15" s="1"/>
      <c r="BA15" s="1"/>
      <c r="BB15" s="1"/>
      <c r="BC15" s="1"/>
      <c r="BD15" s="1"/>
      <c r="BE15" s="1"/>
      <c r="BF15" s="269"/>
      <c r="BG15" s="274">
        <v>157641</v>
      </c>
      <c r="BH15" s="217"/>
      <c r="BI15" s="217"/>
      <c r="BJ15" s="217"/>
      <c r="BK15" s="217"/>
      <c r="BL15" s="217"/>
      <c r="BM15" s="217"/>
      <c r="BN15" s="279"/>
      <c r="BO15" s="282">
        <v>5.4</v>
      </c>
      <c r="BP15" s="282"/>
      <c r="BQ15" s="282"/>
      <c r="BR15" s="282"/>
      <c r="BS15" s="287" t="s">
        <v>205</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1134027</v>
      </c>
      <c r="CS15" s="217"/>
      <c r="CT15" s="217"/>
      <c r="CU15" s="217"/>
      <c r="CV15" s="217"/>
      <c r="CW15" s="217"/>
      <c r="CX15" s="217"/>
      <c r="CY15" s="279"/>
      <c r="CZ15" s="282">
        <v>8.1</v>
      </c>
      <c r="DA15" s="282"/>
      <c r="DB15" s="282"/>
      <c r="DC15" s="282"/>
      <c r="DD15" s="288">
        <v>122796</v>
      </c>
      <c r="DE15" s="217"/>
      <c r="DF15" s="217"/>
      <c r="DG15" s="217"/>
      <c r="DH15" s="217"/>
      <c r="DI15" s="217"/>
      <c r="DJ15" s="217"/>
      <c r="DK15" s="217"/>
      <c r="DL15" s="217"/>
      <c r="DM15" s="217"/>
      <c r="DN15" s="217"/>
      <c r="DO15" s="217"/>
      <c r="DP15" s="279"/>
      <c r="DQ15" s="288">
        <v>934533</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16132</v>
      </c>
      <c r="S16" s="217"/>
      <c r="T16" s="217"/>
      <c r="U16" s="217"/>
      <c r="V16" s="217"/>
      <c r="W16" s="217"/>
      <c r="X16" s="217"/>
      <c r="Y16" s="279"/>
      <c r="Z16" s="282">
        <v>0.1</v>
      </c>
      <c r="AA16" s="282"/>
      <c r="AB16" s="282"/>
      <c r="AC16" s="282"/>
      <c r="AD16" s="287">
        <v>16132</v>
      </c>
      <c r="AE16" s="287"/>
      <c r="AF16" s="287"/>
      <c r="AG16" s="287"/>
      <c r="AH16" s="287"/>
      <c r="AI16" s="287"/>
      <c r="AJ16" s="287"/>
      <c r="AK16" s="287"/>
      <c r="AL16" s="283">
        <v>0.2</v>
      </c>
      <c r="AM16" s="238"/>
      <c r="AN16" s="238"/>
      <c r="AO16" s="296"/>
      <c r="AP16" s="261" t="s">
        <v>358</v>
      </c>
      <c r="AQ16" s="1"/>
      <c r="AR16" s="1"/>
      <c r="AS16" s="1"/>
      <c r="AT16" s="1"/>
      <c r="AU16" s="1"/>
      <c r="AV16" s="1"/>
      <c r="AW16" s="1"/>
      <c r="AX16" s="1"/>
      <c r="AY16" s="1"/>
      <c r="AZ16" s="1"/>
      <c r="BA16" s="1"/>
      <c r="BB16" s="1"/>
      <c r="BC16" s="1"/>
      <c r="BD16" s="1"/>
      <c r="BE16" s="1"/>
      <c r="BF16" s="269"/>
      <c r="BG16" s="274" t="s">
        <v>205</v>
      </c>
      <c r="BH16" s="217"/>
      <c r="BI16" s="217"/>
      <c r="BJ16" s="217"/>
      <c r="BK16" s="217"/>
      <c r="BL16" s="217"/>
      <c r="BM16" s="217"/>
      <c r="BN16" s="279"/>
      <c r="BO16" s="282" t="s">
        <v>205</v>
      </c>
      <c r="BP16" s="282"/>
      <c r="BQ16" s="282"/>
      <c r="BR16" s="282"/>
      <c r="BS16" s="287" t="s">
        <v>205</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546305</v>
      </c>
      <c r="CS16" s="217"/>
      <c r="CT16" s="217"/>
      <c r="CU16" s="217"/>
      <c r="CV16" s="217"/>
      <c r="CW16" s="217"/>
      <c r="CX16" s="217"/>
      <c r="CY16" s="279"/>
      <c r="CZ16" s="282">
        <v>3.9</v>
      </c>
      <c r="DA16" s="282"/>
      <c r="DB16" s="282"/>
      <c r="DC16" s="282"/>
      <c r="DD16" s="288" t="s">
        <v>205</v>
      </c>
      <c r="DE16" s="217"/>
      <c r="DF16" s="217"/>
      <c r="DG16" s="217"/>
      <c r="DH16" s="217"/>
      <c r="DI16" s="217"/>
      <c r="DJ16" s="217"/>
      <c r="DK16" s="217"/>
      <c r="DL16" s="217"/>
      <c r="DM16" s="217"/>
      <c r="DN16" s="217"/>
      <c r="DO16" s="217"/>
      <c r="DP16" s="279"/>
      <c r="DQ16" s="288">
        <v>28330</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52209</v>
      </c>
      <c r="S17" s="217"/>
      <c r="T17" s="217"/>
      <c r="U17" s="217"/>
      <c r="V17" s="217"/>
      <c r="W17" s="217"/>
      <c r="X17" s="217"/>
      <c r="Y17" s="279"/>
      <c r="Z17" s="282">
        <v>0.4</v>
      </c>
      <c r="AA17" s="282"/>
      <c r="AB17" s="282"/>
      <c r="AC17" s="282"/>
      <c r="AD17" s="287">
        <v>52209</v>
      </c>
      <c r="AE17" s="287"/>
      <c r="AF17" s="287"/>
      <c r="AG17" s="287"/>
      <c r="AH17" s="287"/>
      <c r="AI17" s="287"/>
      <c r="AJ17" s="287"/>
      <c r="AK17" s="287"/>
      <c r="AL17" s="283">
        <v>0.7</v>
      </c>
      <c r="AM17" s="238"/>
      <c r="AN17" s="238"/>
      <c r="AO17" s="296"/>
      <c r="AP17" s="261" t="s">
        <v>362</v>
      </c>
      <c r="AQ17" s="1"/>
      <c r="AR17" s="1"/>
      <c r="AS17" s="1"/>
      <c r="AT17" s="1"/>
      <c r="AU17" s="1"/>
      <c r="AV17" s="1"/>
      <c r="AW17" s="1"/>
      <c r="AX17" s="1"/>
      <c r="AY17" s="1"/>
      <c r="AZ17" s="1"/>
      <c r="BA17" s="1"/>
      <c r="BB17" s="1"/>
      <c r="BC17" s="1"/>
      <c r="BD17" s="1"/>
      <c r="BE17" s="1"/>
      <c r="BF17" s="269"/>
      <c r="BG17" s="274" t="s">
        <v>205</v>
      </c>
      <c r="BH17" s="217"/>
      <c r="BI17" s="217"/>
      <c r="BJ17" s="217"/>
      <c r="BK17" s="217"/>
      <c r="BL17" s="217"/>
      <c r="BM17" s="217"/>
      <c r="BN17" s="279"/>
      <c r="BO17" s="282" t="s">
        <v>205</v>
      </c>
      <c r="BP17" s="282"/>
      <c r="BQ17" s="282"/>
      <c r="BR17" s="282"/>
      <c r="BS17" s="287" t="s">
        <v>205</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1252920</v>
      </c>
      <c r="CS17" s="217"/>
      <c r="CT17" s="217"/>
      <c r="CU17" s="217"/>
      <c r="CV17" s="217"/>
      <c r="CW17" s="217"/>
      <c r="CX17" s="217"/>
      <c r="CY17" s="279"/>
      <c r="CZ17" s="282">
        <v>9</v>
      </c>
      <c r="DA17" s="282"/>
      <c r="DB17" s="282"/>
      <c r="DC17" s="282"/>
      <c r="DD17" s="288" t="s">
        <v>205</v>
      </c>
      <c r="DE17" s="217"/>
      <c r="DF17" s="217"/>
      <c r="DG17" s="217"/>
      <c r="DH17" s="217"/>
      <c r="DI17" s="217"/>
      <c r="DJ17" s="217"/>
      <c r="DK17" s="217"/>
      <c r="DL17" s="217"/>
      <c r="DM17" s="217"/>
      <c r="DN17" s="217"/>
      <c r="DO17" s="217"/>
      <c r="DP17" s="279"/>
      <c r="DQ17" s="288">
        <v>1242197</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15146</v>
      </c>
      <c r="S18" s="217"/>
      <c r="T18" s="217"/>
      <c r="U18" s="217"/>
      <c r="V18" s="217"/>
      <c r="W18" s="217"/>
      <c r="X18" s="217"/>
      <c r="Y18" s="279"/>
      <c r="Z18" s="282">
        <v>0.1</v>
      </c>
      <c r="AA18" s="282"/>
      <c r="AB18" s="282"/>
      <c r="AC18" s="282"/>
      <c r="AD18" s="287">
        <v>15146</v>
      </c>
      <c r="AE18" s="287"/>
      <c r="AF18" s="287"/>
      <c r="AG18" s="287"/>
      <c r="AH18" s="287"/>
      <c r="AI18" s="287"/>
      <c r="AJ18" s="287"/>
      <c r="AK18" s="287"/>
      <c r="AL18" s="283">
        <v>0.2</v>
      </c>
      <c r="AM18" s="238"/>
      <c r="AN18" s="238"/>
      <c r="AO18" s="296"/>
      <c r="AP18" s="261" t="s">
        <v>100</v>
      </c>
      <c r="AQ18" s="1"/>
      <c r="AR18" s="1"/>
      <c r="AS18" s="1"/>
      <c r="AT18" s="1"/>
      <c r="AU18" s="1"/>
      <c r="AV18" s="1"/>
      <c r="AW18" s="1"/>
      <c r="AX18" s="1"/>
      <c r="AY18" s="1"/>
      <c r="AZ18" s="1"/>
      <c r="BA18" s="1"/>
      <c r="BB18" s="1"/>
      <c r="BC18" s="1"/>
      <c r="BD18" s="1"/>
      <c r="BE18" s="1"/>
      <c r="BF18" s="269"/>
      <c r="BG18" s="274" t="s">
        <v>205</v>
      </c>
      <c r="BH18" s="217"/>
      <c r="BI18" s="217"/>
      <c r="BJ18" s="217"/>
      <c r="BK18" s="217"/>
      <c r="BL18" s="217"/>
      <c r="BM18" s="217"/>
      <c r="BN18" s="279"/>
      <c r="BO18" s="282" t="s">
        <v>205</v>
      </c>
      <c r="BP18" s="282"/>
      <c r="BQ18" s="282"/>
      <c r="BR18" s="282"/>
      <c r="BS18" s="287" t="s">
        <v>205</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205</v>
      </c>
      <c r="CS18" s="217"/>
      <c r="CT18" s="217"/>
      <c r="CU18" s="217"/>
      <c r="CV18" s="217"/>
      <c r="CW18" s="217"/>
      <c r="CX18" s="217"/>
      <c r="CY18" s="279"/>
      <c r="CZ18" s="282" t="s">
        <v>205</v>
      </c>
      <c r="DA18" s="282"/>
      <c r="DB18" s="282"/>
      <c r="DC18" s="282"/>
      <c r="DD18" s="288" t="s">
        <v>205</v>
      </c>
      <c r="DE18" s="217"/>
      <c r="DF18" s="217"/>
      <c r="DG18" s="217"/>
      <c r="DH18" s="217"/>
      <c r="DI18" s="217"/>
      <c r="DJ18" s="217"/>
      <c r="DK18" s="217"/>
      <c r="DL18" s="217"/>
      <c r="DM18" s="217"/>
      <c r="DN18" s="217"/>
      <c r="DO18" s="217"/>
      <c r="DP18" s="279"/>
      <c r="DQ18" s="288" t="s">
        <v>205</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12759</v>
      </c>
      <c r="S19" s="217"/>
      <c r="T19" s="217"/>
      <c r="U19" s="217"/>
      <c r="V19" s="217"/>
      <c r="W19" s="217"/>
      <c r="X19" s="217"/>
      <c r="Y19" s="279"/>
      <c r="Z19" s="282">
        <v>0.1</v>
      </c>
      <c r="AA19" s="282"/>
      <c r="AB19" s="282"/>
      <c r="AC19" s="282"/>
      <c r="AD19" s="287">
        <v>12759</v>
      </c>
      <c r="AE19" s="287"/>
      <c r="AF19" s="287"/>
      <c r="AG19" s="287"/>
      <c r="AH19" s="287"/>
      <c r="AI19" s="287"/>
      <c r="AJ19" s="287"/>
      <c r="AK19" s="287"/>
      <c r="AL19" s="283">
        <v>0.2</v>
      </c>
      <c r="AM19" s="238"/>
      <c r="AN19" s="238"/>
      <c r="AO19" s="296"/>
      <c r="AP19" s="261" t="s">
        <v>257</v>
      </c>
      <c r="AQ19" s="1"/>
      <c r="AR19" s="1"/>
      <c r="AS19" s="1"/>
      <c r="AT19" s="1"/>
      <c r="AU19" s="1"/>
      <c r="AV19" s="1"/>
      <c r="AW19" s="1"/>
      <c r="AX19" s="1"/>
      <c r="AY19" s="1"/>
      <c r="AZ19" s="1"/>
      <c r="BA19" s="1"/>
      <c r="BB19" s="1"/>
      <c r="BC19" s="1"/>
      <c r="BD19" s="1"/>
      <c r="BE19" s="1"/>
      <c r="BF19" s="269"/>
      <c r="BG19" s="274">
        <v>154836</v>
      </c>
      <c r="BH19" s="217"/>
      <c r="BI19" s="217"/>
      <c r="BJ19" s="217"/>
      <c r="BK19" s="217"/>
      <c r="BL19" s="217"/>
      <c r="BM19" s="217"/>
      <c r="BN19" s="279"/>
      <c r="BO19" s="282">
        <v>5.3</v>
      </c>
      <c r="BP19" s="282"/>
      <c r="BQ19" s="282"/>
      <c r="BR19" s="282"/>
      <c r="BS19" s="287" t="s">
        <v>205</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205</v>
      </c>
      <c r="CS19" s="217"/>
      <c r="CT19" s="217"/>
      <c r="CU19" s="217"/>
      <c r="CV19" s="217"/>
      <c r="CW19" s="217"/>
      <c r="CX19" s="217"/>
      <c r="CY19" s="279"/>
      <c r="CZ19" s="282" t="s">
        <v>205</v>
      </c>
      <c r="DA19" s="282"/>
      <c r="DB19" s="282"/>
      <c r="DC19" s="282"/>
      <c r="DD19" s="288" t="s">
        <v>205</v>
      </c>
      <c r="DE19" s="217"/>
      <c r="DF19" s="217"/>
      <c r="DG19" s="217"/>
      <c r="DH19" s="217"/>
      <c r="DI19" s="217"/>
      <c r="DJ19" s="217"/>
      <c r="DK19" s="217"/>
      <c r="DL19" s="217"/>
      <c r="DM19" s="217"/>
      <c r="DN19" s="217"/>
      <c r="DO19" s="217"/>
      <c r="DP19" s="279"/>
      <c r="DQ19" s="288" t="s">
        <v>205</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2387</v>
      </c>
      <c r="S20" s="217"/>
      <c r="T20" s="217"/>
      <c r="U20" s="217"/>
      <c r="V20" s="217"/>
      <c r="W20" s="217"/>
      <c r="X20" s="217"/>
      <c r="Y20" s="279"/>
      <c r="Z20" s="282">
        <v>0</v>
      </c>
      <c r="AA20" s="282"/>
      <c r="AB20" s="282"/>
      <c r="AC20" s="282"/>
      <c r="AD20" s="287">
        <v>2387</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v>154836</v>
      </c>
      <c r="BH20" s="217"/>
      <c r="BI20" s="217"/>
      <c r="BJ20" s="217"/>
      <c r="BK20" s="217"/>
      <c r="BL20" s="217"/>
      <c r="BM20" s="217"/>
      <c r="BN20" s="279"/>
      <c r="BO20" s="282">
        <v>5.3</v>
      </c>
      <c r="BP20" s="282"/>
      <c r="BQ20" s="282"/>
      <c r="BR20" s="282"/>
      <c r="BS20" s="287" t="s">
        <v>205</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13935339</v>
      </c>
      <c r="CS20" s="217"/>
      <c r="CT20" s="217"/>
      <c r="CU20" s="217"/>
      <c r="CV20" s="217"/>
      <c r="CW20" s="217"/>
      <c r="CX20" s="217"/>
      <c r="CY20" s="279"/>
      <c r="CZ20" s="282">
        <v>100</v>
      </c>
      <c r="DA20" s="282"/>
      <c r="DB20" s="282"/>
      <c r="DC20" s="282"/>
      <c r="DD20" s="288">
        <v>1122103</v>
      </c>
      <c r="DE20" s="217"/>
      <c r="DF20" s="217"/>
      <c r="DG20" s="217"/>
      <c r="DH20" s="217"/>
      <c r="DI20" s="217"/>
      <c r="DJ20" s="217"/>
      <c r="DK20" s="217"/>
      <c r="DL20" s="217"/>
      <c r="DM20" s="217"/>
      <c r="DN20" s="217"/>
      <c r="DO20" s="217"/>
      <c r="DP20" s="279"/>
      <c r="DQ20" s="288">
        <v>9472294</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4896249</v>
      </c>
      <c r="S21" s="217"/>
      <c r="T21" s="217"/>
      <c r="U21" s="217"/>
      <c r="V21" s="217"/>
      <c r="W21" s="217"/>
      <c r="X21" s="217"/>
      <c r="Y21" s="279"/>
      <c r="Z21" s="282">
        <v>33.6</v>
      </c>
      <c r="AA21" s="282"/>
      <c r="AB21" s="282"/>
      <c r="AC21" s="282"/>
      <c r="AD21" s="287">
        <v>3716178</v>
      </c>
      <c r="AE21" s="287"/>
      <c r="AF21" s="287"/>
      <c r="AG21" s="287"/>
      <c r="AH21" s="287"/>
      <c r="AI21" s="287"/>
      <c r="AJ21" s="287"/>
      <c r="AK21" s="287"/>
      <c r="AL21" s="283">
        <v>50.6</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24439</v>
      </c>
      <c r="BH21" s="217"/>
      <c r="BI21" s="217"/>
      <c r="BJ21" s="217"/>
      <c r="BK21" s="217"/>
      <c r="BL21" s="217"/>
      <c r="BM21" s="217"/>
      <c r="BN21" s="279"/>
      <c r="BO21" s="282">
        <v>0.8</v>
      </c>
      <c r="BP21" s="282"/>
      <c r="BQ21" s="282"/>
      <c r="BR21" s="282"/>
      <c r="BS21" s="287" t="s">
        <v>205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3716178</v>
      </c>
      <c r="S22" s="217"/>
      <c r="T22" s="217"/>
      <c r="U22" s="217"/>
      <c r="V22" s="217"/>
      <c r="W22" s="217"/>
      <c r="X22" s="217"/>
      <c r="Y22" s="279"/>
      <c r="Z22" s="282">
        <v>25.5</v>
      </c>
      <c r="AA22" s="282"/>
      <c r="AB22" s="282"/>
      <c r="AC22" s="282"/>
      <c r="AD22" s="287">
        <v>3716178</v>
      </c>
      <c r="AE22" s="287"/>
      <c r="AF22" s="287"/>
      <c r="AG22" s="287"/>
      <c r="AH22" s="287"/>
      <c r="AI22" s="287"/>
      <c r="AJ22" s="287"/>
      <c r="AK22" s="287"/>
      <c r="AL22" s="283">
        <v>50.6</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205</v>
      </c>
      <c r="BH22" s="217"/>
      <c r="BI22" s="217"/>
      <c r="BJ22" s="217"/>
      <c r="BK22" s="217"/>
      <c r="BL22" s="217"/>
      <c r="BM22" s="217"/>
      <c r="BN22" s="279"/>
      <c r="BO22" s="282" t="s">
        <v>205</v>
      </c>
      <c r="BP22" s="282"/>
      <c r="BQ22" s="282"/>
      <c r="BR22" s="282"/>
      <c r="BS22" s="287" t="s">
        <v>205</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1180071</v>
      </c>
      <c r="S23" s="217"/>
      <c r="T23" s="217"/>
      <c r="U23" s="217"/>
      <c r="V23" s="217"/>
      <c r="W23" s="217"/>
      <c r="X23" s="217"/>
      <c r="Y23" s="279"/>
      <c r="Z23" s="282">
        <v>8.1</v>
      </c>
      <c r="AA23" s="282"/>
      <c r="AB23" s="282"/>
      <c r="AC23" s="282"/>
      <c r="AD23" s="287" t="s">
        <v>205</v>
      </c>
      <c r="AE23" s="287"/>
      <c r="AF23" s="287"/>
      <c r="AG23" s="287"/>
      <c r="AH23" s="287"/>
      <c r="AI23" s="287"/>
      <c r="AJ23" s="287"/>
      <c r="AK23" s="287"/>
      <c r="AL23" s="283" t="s">
        <v>205</v>
      </c>
      <c r="AM23" s="238"/>
      <c r="AN23" s="238"/>
      <c r="AO23" s="296"/>
      <c r="AP23" s="261" t="s">
        <v>124</v>
      </c>
      <c r="AQ23" s="300"/>
      <c r="AR23" s="300"/>
      <c r="AS23" s="300"/>
      <c r="AT23" s="300"/>
      <c r="AU23" s="300"/>
      <c r="AV23" s="300"/>
      <c r="AW23" s="300"/>
      <c r="AX23" s="300"/>
      <c r="AY23" s="300"/>
      <c r="AZ23" s="300"/>
      <c r="BA23" s="300"/>
      <c r="BB23" s="300"/>
      <c r="BC23" s="300"/>
      <c r="BD23" s="300"/>
      <c r="BE23" s="300"/>
      <c r="BF23" s="314"/>
      <c r="BG23" s="274">
        <v>130397</v>
      </c>
      <c r="BH23" s="217"/>
      <c r="BI23" s="217"/>
      <c r="BJ23" s="217"/>
      <c r="BK23" s="217"/>
      <c r="BL23" s="217"/>
      <c r="BM23" s="217"/>
      <c r="BN23" s="279"/>
      <c r="BO23" s="282">
        <v>4.5</v>
      </c>
      <c r="BP23" s="282"/>
      <c r="BQ23" s="282"/>
      <c r="BR23" s="282"/>
      <c r="BS23" s="287" t="s">
        <v>205</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377</v>
      </c>
      <c r="DA23" s="139"/>
      <c r="DB23" s="139"/>
      <c r="DC23" s="144"/>
      <c r="DD23" s="182" t="s">
        <v>303</v>
      </c>
      <c r="DE23" s="139"/>
      <c r="DF23" s="139"/>
      <c r="DG23" s="139"/>
      <c r="DH23" s="139"/>
      <c r="DI23" s="139"/>
      <c r="DJ23" s="139"/>
      <c r="DK23" s="144"/>
      <c r="DL23" s="345" t="s">
        <v>379</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205</v>
      </c>
      <c r="S24" s="217"/>
      <c r="T24" s="217"/>
      <c r="U24" s="217"/>
      <c r="V24" s="217"/>
      <c r="W24" s="217"/>
      <c r="X24" s="217"/>
      <c r="Y24" s="279"/>
      <c r="Z24" s="282" t="s">
        <v>205</v>
      </c>
      <c r="AA24" s="282"/>
      <c r="AB24" s="282"/>
      <c r="AC24" s="282"/>
      <c r="AD24" s="287" t="s">
        <v>205</v>
      </c>
      <c r="AE24" s="287"/>
      <c r="AF24" s="287"/>
      <c r="AG24" s="287"/>
      <c r="AH24" s="287"/>
      <c r="AI24" s="287"/>
      <c r="AJ24" s="287"/>
      <c r="AK24" s="287"/>
      <c r="AL24" s="283" t="s">
        <v>205</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205</v>
      </c>
      <c r="BH24" s="217"/>
      <c r="BI24" s="217"/>
      <c r="BJ24" s="217"/>
      <c r="BK24" s="217"/>
      <c r="BL24" s="217"/>
      <c r="BM24" s="217"/>
      <c r="BN24" s="279"/>
      <c r="BO24" s="282" t="s">
        <v>205</v>
      </c>
      <c r="BP24" s="282"/>
      <c r="BQ24" s="282"/>
      <c r="BR24" s="282"/>
      <c r="BS24" s="287" t="s">
        <v>205</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6057772</v>
      </c>
      <c r="CS24" s="276"/>
      <c r="CT24" s="276"/>
      <c r="CU24" s="276"/>
      <c r="CV24" s="276"/>
      <c r="CW24" s="276"/>
      <c r="CX24" s="276"/>
      <c r="CY24" s="278"/>
      <c r="CZ24" s="291">
        <v>43.5</v>
      </c>
      <c r="DA24" s="293"/>
      <c r="DB24" s="293"/>
      <c r="DC24" s="337"/>
      <c r="DD24" s="341">
        <v>4130168</v>
      </c>
      <c r="DE24" s="276"/>
      <c r="DF24" s="276"/>
      <c r="DG24" s="276"/>
      <c r="DH24" s="276"/>
      <c r="DI24" s="276"/>
      <c r="DJ24" s="276"/>
      <c r="DK24" s="278"/>
      <c r="DL24" s="341">
        <v>3767029</v>
      </c>
      <c r="DM24" s="276"/>
      <c r="DN24" s="276"/>
      <c r="DO24" s="276"/>
      <c r="DP24" s="276"/>
      <c r="DQ24" s="276"/>
      <c r="DR24" s="276"/>
      <c r="DS24" s="276"/>
      <c r="DT24" s="276"/>
      <c r="DU24" s="276"/>
      <c r="DV24" s="278"/>
      <c r="DW24" s="291">
        <v>50.7</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8624742</v>
      </c>
      <c r="S25" s="217"/>
      <c r="T25" s="217"/>
      <c r="U25" s="217"/>
      <c r="V25" s="217"/>
      <c r="W25" s="217"/>
      <c r="X25" s="217"/>
      <c r="Y25" s="279"/>
      <c r="Z25" s="282">
        <v>59.1</v>
      </c>
      <c r="AA25" s="282"/>
      <c r="AB25" s="282"/>
      <c r="AC25" s="282"/>
      <c r="AD25" s="287">
        <v>7314274</v>
      </c>
      <c r="AE25" s="287"/>
      <c r="AF25" s="287"/>
      <c r="AG25" s="287"/>
      <c r="AH25" s="287"/>
      <c r="AI25" s="287"/>
      <c r="AJ25" s="287"/>
      <c r="AK25" s="287"/>
      <c r="AL25" s="283">
        <v>99.7</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205</v>
      </c>
      <c r="BH25" s="217"/>
      <c r="BI25" s="217"/>
      <c r="BJ25" s="217"/>
      <c r="BK25" s="217"/>
      <c r="BL25" s="217"/>
      <c r="BM25" s="217"/>
      <c r="BN25" s="279"/>
      <c r="BO25" s="282" t="s">
        <v>205</v>
      </c>
      <c r="BP25" s="282"/>
      <c r="BQ25" s="282"/>
      <c r="BR25" s="282"/>
      <c r="BS25" s="287" t="s">
        <v>205</v>
      </c>
      <c r="BT25" s="287"/>
      <c r="BU25" s="287"/>
      <c r="BV25" s="287"/>
      <c r="BW25" s="287"/>
      <c r="BX25" s="287"/>
      <c r="BY25" s="287"/>
      <c r="BZ25" s="287"/>
      <c r="CA25" s="287"/>
      <c r="CB25" s="325"/>
      <c r="CD25" s="261" t="s">
        <v>203</v>
      </c>
      <c r="CE25" s="1"/>
      <c r="CF25" s="1"/>
      <c r="CG25" s="1"/>
      <c r="CH25" s="1"/>
      <c r="CI25" s="1"/>
      <c r="CJ25" s="1"/>
      <c r="CK25" s="1"/>
      <c r="CL25" s="1"/>
      <c r="CM25" s="1"/>
      <c r="CN25" s="1"/>
      <c r="CO25" s="1"/>
      <c r="CP25" s="1"/>
      <c r="CQ25" s="269"/>
      <c r="CR25" s="274">
        <v>2296287</v>
      </c>
      <c r="CS25" s="313"/>
      <c r="CT25" s="313"/>
      <c r="CU25" s="313"/>
      <c r="CV25" s="313"/>
      <c r="CW25" s="313"/>
      <c r="CX25" s="313"/>
      <c r="CY25" s="332"/>
      <c r="CZ25" s="283">
        <v>16.5</v>
      </c>
      <c r="DA25" s="335"/>
      <c r="DB25" s="335"/>
      <c r="DC25" s="338"/>
      <c r="DD25" s="288">
        <v>2059573</v>
      </c>
      <c r="DE25" s="313"/>
      <c r="DF25" s="313"/>
      <c r="DG25" s="313"/>
      <c r="DH25" s="313"/>
      <c r="DI25" s="313"/>
      <c r="DJ25" s="313"/>
      <c r="DK25" s="332"/>
      <c r="DL25" s="288">
        <v>1984576</v>
      </c>
      <c r="DM25" s="313"/>
      <c r="DN25" s="313"/>
      <c r="DO25" s="313"/>
      <c r="DP25" s="313"/>
      <c r="DQ25" s="313"/>
      <c r="DR25" s="313"/>
      <c r="DS25" s="313"/>
      <c r="DT25" s="313"/>
      <c r="DU25" s="313"/>
      <c r="DV25" s="332"/>
      <c r="DW25" s="283">
        <v>26.7</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2232</v>
      </c>
      <c r="S26" s="217"/>
      <c r="T26" s="217"/>
      <c r="U26" s="217"/>
      <c r="V26" s="217"/>
      <c r="W26" s="217"/>
      <c r="X26" s="217"/>
      <c r="Y26" s="279"/>
      <c r="Z26" s="282">
        <v>0</v>
      </c>
      <c r="AA26" s="282"/>
      <c r="AB26" s="282"/>
      <c r="AC26" s="282"/>
      <c r="AD26" s="287">
        <v>2232</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205</v>
      </c>
      <c r="BH26" s="217"/>
      <c r="BI26" s="217"/>
      <c r="BJ26" s="217"/>
      <c r="BK26" s="217"/>
      <c r="BL26" s="217"/>
      <c r="BM26" s="217"/>
      <c r="BN26" s="279"/>
      <c r="BO26" s="282" t="s">
        <v>205</v>
      </c>
      <c r="BP26" s="282"/>
      <c r="BQ26" s="282"/>
      <c r="BR26" s="282"/>
      <c r="BS26" s="287" t="s">
        <v>205</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1329080</v>
      </c>
      <c r="CS26" s="217"/>
      <c r="CT26" s="217"/>
      <c r="CU26" s="217"/>
      <c r="CV26" s="217"/>
      <c r="CW26" s="217"/>
      <c r="CX26" s="217"/>
      <c r="CY26" s="279"/>
      <c r="CZ26" s="283">
        <v>9.5</v>
      </c>
      <c r="DA26" s="335"/>
      <c r="DB26" s="335"/>
      <c r="DC26" s="338"/>
      <c r="DD26" s="288">
        <v>1219843</v>
      </c>
      <c r="DE26" s="217"/>
      <c r="DF26" s="217"/>
      <c r="DG26" s="217"/>
      <c r="DH26" s="217"/>
      <c r="DI26" s="217"/>
      <c r="DJ26" s="217"/>
      <c r="DK26" s="279"/>
      <c r="DL26" s="288" t="s">
        <v>205</v>
      </c>
      <c r="DM26" s="217"/>
      <c r="DN26" s="217"/>
      <c r="DO26" s="217"/>
      <c r="DP26" s="217"/>
      <c r="DQ26" s="217"/>
      <c r="DR26" s="217"/>
      <c r="DS26" s="217"/>
      <c r="DT26" s="217"/>
      <c r="DU26" s="217"/>
      <c r="DV26" s="279"/>
      <c r="DW26" s="283" t="s">
        <v>205</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12952</v>
      </c>
      <c r="S27" s="217"/>
      <c r="T27" s="217"/>
      <c r="U27" s="217"/>
      <c r="V27" s="217"/>
      <c r="W27" s="217"/>
      <c r="X27" s="217"/>
      <c r="Y27" s="279"/>
      <c r="Z27" s="282">
        <v>0.1</v>
      </c>
      <c r="AA27" s="282"/>
      <c r="AB27" s="282"/>
      <c r="AC27" s="282"/>
      <c r="AD27" s="287" t="s">
        <v>205</v>
      </c>
      <c r="AE27" s="287"/>
      <c r="AF27" s="287"/>
      <c r="AG27" s="287"/>
      <c r="AH27" s="287"/>
      <c r="AI27" s="287"/>
      <c r="AJ27" s="287"/>
      <c r="AK27" s="287"/>
      <c r="AL27" s="283" t="s">
        <v>205</v>
      </c>
      <c r="AM27" s="238"/>
      <c r="AN27" s="238"/>
      <c r="AO27" s="296"/>
      <c r="AP27" s="261" t="s">
        <v>389</v>
      </c>
      <c r="AQ27" s="1"/>
      <c r="AR27" s="1"/>
      <c r="AS27" s="1"/>
      <c r="AT27" s="1"/>
      <c r="AU27" s="1"/>
      <c r="AV27" s="1"/>
      <c r="AW27" s="1"/>
      <c r="AX27" s="1"/>
      <c r="AY27" s="1"/>
      <c r="AZ27" s="1"/>
      <c r="BA27" s="1"/>
      <c r="BB27" s="1"/>
      <c r="BC27" s="1"/>
      <c r="BD27" s="1"/>
      <c r="BE27" s="1"/>
      <c r="BF27" s="269"/>
      <c r="BG27" s="274">
        <v>2917806</v>
      </c>
      <c r="BH27" s="217"/>
      <c r="BI27" s="217"/>
      <c r="BJ27" s="217"/>
      <c r="BK27" s="217"/>
      <c r="BL27" s="217"/>
      <c r="BM27" s="217"/>
      <c r="BN27" s="279"/>
      <c r="BO27" s="282">
        <v>100</v>
      </c>
      <c r="BP27" s="282"/>
      <c r="BQ27" s="282"/>
      <c r="BR27" s="282"/>
      <c r="BS27" s="287">
        <v>91332</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2508565</v>
      </c>
      <c r="CS27" s="313"/>
      <c r="CT27" s="313"/>
      <c r="CU27" s="313"/>
      <c r="CV27" s="313"/>
      <c r="CW27" s="313"/>
      <c r="CX27" s="313"/>
      <c r="CY27" s="332"/>
      <c r="CZ27" s="283">
        <v>18</v>
      </c>
      <c r="DA27" s="335"/>
      <c r="DB27" s="335"/>
      <c r="DC27" s="338"/>
      <c r="DD27" s="288">
        <v>828398</v>
      </c>
      <c r="DE27" s="313"/>
      <c r="DF27" s="313"/>
      <c r="DG27" s="313"/>
      <c r="DH27" s="313"/>
      <c r="DI27" s="313"/>
      <c r="DJ27" s="313"/>
      <c r="DK27" s="332"/>
      <c r="DL27" s="288">
        <v>590839</v>
      </c>
      <c r="DM27" s="313"/>
      <c r="DN27" s="313"/>
      <c r="DO27" s="313"/>
      <c r="DP27" s="313"/>
      <c r="DQ27" s="313"/>
      <c r="DR27" s="313"/>
      <c r="DS27" s="313"/>
      <c r="DT27" s="313"/>
      <c r="DU27" s="313"/>
      <c r="DV27" s="332"/>
      <c r="DW27" s="283">
        <v>7.9</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114130</v>
      </c>
      <c r="S28" s="217"/>
      <c r="T28" s="217"/>
      <c r="U28" s="217"/>
      <c r="V28" s="217"/>
      <c r="W28" s="217"/>
      <c r="X28" s="217"/>
      <c r="Y28" s="279"/>
      <c r="Z28" s="282">
        <v>0.8</v>
      </c>
      <c r="AA28" s="282"/>
      <c r="AB28" s="282"/>
      <c r="AC28" s="282"/>
      <c r="AD28" s="287">
        <v>9246</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1252920</v>
      </c>
      <c r="CS28" s="217"/>
      <c r="CT28" s="217"/>
      <c r="CU28" s="217"/>
      <c r="CV28" s="217"/>
      <c r="CW28" s="217"/>
      <c r="CX28" s="217"/>
      <c r="CY28" s="279"/>
      <c r="CZ28" s="283">
        <v>9</v>
      </c>
      <c r="DA28" s="335"/>
      <c r="DB28" s="335"/>
      <c r="DC28" s="338"/>
      <c r="DD28" s="288">
        <v>1242197</v>
      </c>
      <c r="DE28" s="217"/>
      <c r="DF28" s="217"/>
      <c r="DG28" s="217"/>
      <c r="DH28" s="217"/>
      <c r="DI28" s="217"/>
      <c r="DJ28" s="217"/>
      <c r="DK28" s="279"/>
      <c r="DL28" s="288">
        <v>1191614</v>
      </c>
      <c r="DM28" s="217"/>
      <c r="DN28" s="217"/>
      <c r="DO28" s="217"/>
      <c r="DP28" s="217"/>
      <c r="DQ28" s="217"/>
      <c r="DR28" s="217"/>
      <c r="DS28" s="217"/>
      <c r="DT28" s="217"/>
      <c r="DU28" s="217"/>
      <c r="DV28" s="279"/>
      <c r="DW28" s="283">
        <v>16</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14441</v>
      </c>
      <c r="S29" s="217"/>
      <c r="T29" s="217"/>
      <c r="U29" s="217"/>
      <c r="V29" s="217"/>
      <c r="W29" s="217"/>
      <c r="X29" s="217"/>
      <c r="Y29" s="279"/>
      <c r="Z29" s="282">
        <v>0.1</v>
      </c>
      <c r="AA29" s="282"/>
      <c r="AB29" s="282"/>
      <c r="AC29" s="282"/>
      <c r="AD29" s="287" t="s">
        <v>205</v>
      </c>
      <c r="AE29" s="287"/>
      <c r="AF29" s="287"/>
      <c r="AG29" s="287"/>
      <c r="AH29" s="287"/>
      <c r="AI29" s="287"/>
      <c r="AJ29" s="287"/>
      <c r="AK29" s="287"/>
      <c r="AL29" s="283" t="s">
        <v>205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25</v>
      </c>
      <c r="CG29" s="1"/>
      <c r="CH29" s="1"/>
      <c r="CI29" s="1"/>
      <c r="CJ29" s="1"/>
      <c r="CK29" s="1"/>
      <c r="CL29" s="1"/>
      <c r="CM29" s="1"/>
      <c r="CN29" s="1"/>
      <c r="CO29" s="1"/>
      <c r="CP29" s="1"/>
      <c r="CQ29" s="269"/>
      <c r="CR29" s="274">
        <v>1252919</v>
      </c>
      <c r="CS29" s="313"/>
      <c r="CT29" s="313"/>
      <c r="CU29" s="313"/>
      <c r="CV29" s="313"/>
      <c r="CW29" s="313"/>
      <c r="CX29" s="313"/>
      <c r="CY29" s="332"/>
      <c r="CZ29" s="283">
        <v>9</v>
      </c>
      <c r="DA29" s="335"/>
      <c r="DB29" s="335"/>
      <c r="DC29" s="338"/>
      <c r="DD29" s="288">
        <v>1242196</v>
      </c>
      <c r="DE29" s="313"/>
      <c r="DF29" s="313"/>
      <c r="DG29" s="313"/>
      <c r="DH29" s="313"/>
      <c r="DI29" s="313"/>
      <c r="DJ29" s="313"/>
      <c r="DK29" s="332"/>
      <c r="DL29" s="288">
        <v>1191613</v>
      </c>
      <c r="DM29" s="313"/>
      <c r="DN29" s="313"/>
      <c r="DO29" s="313"/>
      <c r="DP29" s="313"/>
      <c r="DQ29" s="313"/>
      <c r="DR29" s="313"/>
      <c r="DS29" s="313"/>
      <c r="DT29" s="313"/>
      <c r="DU29" s="313"/>
      <c r="DV29" s="332"/>
      <c r="DW29" s="283">
        <v>16</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2428673</v>
      </c>
      <c r="S30" s="217"/>
      <c r="T30" s="217"/>
      <c r="U30" s="217"/>
      <c r="V30" s="217"/>
      <c r="W30" s="217"/>
      <c r="X30" s="217"/>
      <c r="Y30" s="279"/>
      <c r="Z30" s="282">
        <v>16.600000000000001</v>
      </c>
      <c r="AA30" s="282"/>
      <c r="AB30" s="282"/>
      <c r="AC30" s="282"/>
      <c r="AD30" s="287" t="s">
        <v>205</v>
      </c>
      <c r="AE30" s="287"/>
      <c r="AF30" s="287"/>
      <c r="AG30" s="287"/>
      <c r="AH30" s="287"/>
      <c r="AI30" s="287"/>
      <c r="AJ30" s="287"/>
      <c r="AK30" s="287"/>
      <c r="AL30" s="283" t="s">
        <v>205</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1214917</v>
      </c>
      <c r="CS30" s="217"/>
      <c r="CT30" s="217"/>
      <c r="CU30" s="217"/>
      <c r="CV30" s="217"/>
      <c r="CW30" s="217"/>
      <c r="CX30" s="217"/>
      <c r="CY30" s="279"/>
      <c r="CZ30" s="283">
        <v>8.6999999999999993</v>
      </c>
      <c r="DA30" s="335"/>
      <c r="DB30" s="335"/>
      <c r="DC30" s="338"/>
      <c r="DD30" s="288">
        <v>1205733</v>
      </c>
      <c r="DE30" s="217"/>
      <c r="DF30" s="217"/>
      <c r="DG30" s="217"/>
      <c r="DH30" s="217"/>
      <c r="DI30" s="217"/>
      <c r="DJ30" s="217"/>
      <c r="DK30" s="279"/>
      <c r="DL30" s="288">
        <v>1155211</v>
      </c>
      <c r="DM30" s="217"/>
      <c r="DN30" s="217"/>
      <c r="DO30" s="217"/>
      <c r="DP30" s="217"/>
      <c r="DQ30" s="217"/>
      <c r="DR30" s="217"/>
      <c r="DS30" s="217"/>
      <c r="DT30" s="217"/>
      <c r="DU30" s="217"/>
      <c r="DV30" s="279"/>
      <c r="DW30" s="283">
        <v>15.5</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205</v>
      </c>
      <c r="S31" s="217"/>
      <c r="T31" s="217"/>
      <c r="U31" s="217"/>
      <c r="V31" s="217"/>
      <c r="W31" s="217"/>
      <c r="X31" s="217"/>
      <c r="Y31" s="279"/>
      <c r="Z31" s="282" t="s">
        <v>205</v>
      </c>
      <c r="AA31" s="282"/>
      <c r="AB31" s="282"/>
      <c r="AC31" s="282"/>
      <c r="AD31" s="287" t="s">
        <v>205</v>
      </c>
      <c r="AE31" s="287"/>
      <c r="AF31" s="287"/>
      <c r="AG31" s="287"/>
      <c r="AH31" s="287"/>
      <c r="AI31" s="287"/>
      <c r="AJ31" s="287"/>
      <c r="AK31" s="287"/>
      <c r="AL31" s="283" t="s">
        <v>205</v>
      </c>
      <c r="AM31" s="238"/>
      <c r="AN31" s="238"/>
      <c r="AO31" s="296"/>
      <c r="AP31" s="163" t="s">
        <v>4</v>
      </c>
      <c r="AQ31" s="178"/>
      <c r="AR31" s="178"/>
      <c r="AS31" s="178"/>
      <c r="AT31" s="306" t="s">
        <v>394</v>
      </c>
      <c r="AU31" s="265"/>
      <c r="AV31" s="265"/>
      <c r="AW31" s="265"/>
      <c r="AX31" s="260" t="s">
        <v>276</v>
      </c>
      <c r="AY31" s="265"/>
      <c r="AZ31" s="265"/>
      <c r="BA31" s="265"/>
      <c r="BB31" s="265"/>
      <c r="BC31" s="265"/>
      <c r="BD31" s="265"/>
      <c r="BE31" s="265"/>
      <c r="BF31" s="268"/>
      <c r="BG31" s="318">
        <v>99.5</v>
      </c>
      <c r="BH31" s="322"/>
      <c r="BI31" s="322"/>
      <c r="BJ31" s="322"/>
      <c r="BK31" s="322"/>
      <c r="BL31" s="322"/>
      <c r="BM31" s="293">
        <v>98.9</v>
      </c>
      <c r="BN31" s="322"/>
      <c r="BO31" s="322"/>
      <c r="BP31" s="322"/>
      <c r="BQ31" s="324"/>
      <c r="BR31" s="318">
        <v>99.6</v>
      </c>
      <c r="BS31" s="322"/>
      <c r="BT31" s="322"/>
      <c r="BU31" s="322"/>
      <c r="BV31" s="322"/>
      <c r="BW31" s="322"/>
      <c r="BX31" s="293">
        <v>99</v>
      </c>
      <c r="BY31" s="322"/>
      <c r="BZ31" s="322"/>
      <c r="CA31" s="322"/>
      <c r="CB31" s="324"/>
      <c r="CD31" s="134"/>
      <c r="CE31" s="42"/>
      <c r="CF31" s="261" t="s">
        <v>317</v>
      </c>
      <c r="CG31" s="1"/>
      <c r="CH31" s="1"/>
      <c r="CI31" s="1"/>
      <c r="CJ31" s="1"/>
      <c r="CK31" s="1"/>
      <c r="CL31" s="1"/>
      <c r="CM31" s="1"/>
      <c r="CN31" s="1"/>
      <c r="CO31" s="1"/>
      <c r="CP31" s="1"/>
      <c r="CQ31" s="269"/>
      <c r="CR31" s="274">
        <v>38002</v>
      </c>
      <c r="CS31" s="313"/>
      <c r="CT31" s="313"/>
      <c r="CU31" s="313"/>
      <c r="CV31" s="313"/>
      <c r="CW31" s="313"/>
      <c r="CX31" s="313"/>
      <c r="CY31" s="332"/>
      <c r="CZ31" s="283">
        <v>0.3</v>
      </c>
      <c r="DA31" s="335"/>
      <c r="DB31" s="335"/>
      <c r="DC31" s="338"/>
      <c r="DD31" s="288">
        <v>36463</v>
      </c>
      <c r="DE31" s="313"/>
      <c r="DF31" s="313"/>
      <c r="DG31" s="313"/>
      <c r="DH31" s="313"/>
      <c r="DI31" s="313"/>
      <c r="DJ31" s="313"/>
      <c r="DK31" s="332"/>
      <c r="DL31" s="288">
        <v>36402</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1220979</v>
      </c>
      <c r="S32" s="217"/>
      <c r="T32" s="217"/>
      <c r="U32" s="217"/>
      <c r="V32" s="217"/>
      <c r="W32" s="217"/>
      <c r="X32" s="217"/>
      <c r="Y32" s="279"/>
      <c r="Z32" s="282">
        <v>8.4</v>
      </c>
      <c r="AA32" s="282"/>
      <c r="AB32" s="282"/>
      <c r="AC32" s="282"/>
      <c r="AD32" s="287" t="s">
        <v>205</v>
      </c>
      <c r="AE32" s="287"/>
      <c r="AF32" s="287"/>
      <c r="AG32" s="287"/>
      <c r="AH32" s="287"/>
      <c r="AI32" s="287"/>
      <c r="AJ32" s="287"/>
      <c r="AK32" s="287"/>
      <c r="AL32" s="283" t="s">
        <v>205</v>
      </c>
      <c r="AM32" s="238"/>
      <c r="AN32" s="238"/>
      <c r="AO32" s="296"/>
      <c r="AP32" s="299"/>
      <c r="AQ32" s="29"/>
      <c r="AR32" s="29"/>
      <c r="AS32" s="29"/>
      <c r="AT32" s="307"/>
      <c r="AU32" s="1" t="s">
        <v>252</v>
      </c>
      <c r="AX32" s="261" t="s">
        <v>292</v>
      </c>
      <c r="AY32" s="1"/>
      <c r="AZ32" s="1"/>
      <c r="BA32" s="1"/>
      <c r="BB32" s="1"/>
      <c r="BC32" s="1"/>
      <c r="BD32" s="1"/>
      <c r="BE32" s="1"/>
      <c r="BF32" s="269"/>
      <c r="BG32" s="319">
        <v>99.5</v>
      </c>
      <c r="BH32" s="313"/>
      <c r="BI32" s="313"/>
      <c r="BJ32" s="313"/>
      <c r="BK32" s="313"/>
      <c r="BL32" s="313"/>
      <c r="BM32" s="238">
        <v>99.1</v>
      </c>
      <c r="BN32" s="313"/>
      <c r="BO32" s="313"/>
      <c r="BP32" s="313"/>
      <c r="BQ32" s="316"/>
      <c r="BR32" s="319">
        <v>99.7</v>
      </c>
      <c r="BS32" s="313"/>
      <c r="BT32" s="313"/>
      <c r="BU32" s="313"/>
      <c r="BV32" s="313"/>
      <c r="BW32" s="313"/>
      <c r="BX32" s="238">
        <v>99.4</v>
      </c>
      <c r="BY32" s="313"/>
      <c r="BZ32" s="313"/>
      <c r="CA32" s="313"/>
      <c r="CB32" s="316"/>
      <c r="CD32" s="135"/>
      <c r="CE32" s="142"/>
      <c r="CF32" s="261" t="s">
        <v>397</v>
      </c>
      <c r="CG32" s="1"/>
      <c r="CH32" s="1"/>
      <c r="CI32" s="1"/>
      <c r="CJ32" s="1"/>
      <c r="CK32" s="1"/>
      <c r="CL32" s="1"/>
      <c r="CM32" s="1"/>
      <c r="CN32" s="1"/>
      <c r="CO32" s="1"/>
      <c r="CP32" s="1"/>
      <c r="CQ32" s="269"/>
      <c r="CR32" s="274">
        <v>1</v>
      </c>
      <c r="CS32" s="217"/>
      <c r="CT32" s="217"/>
      <c r="CU32" s="217"/>
      <c r="CV32" s="217"/>
      <c r="CW32" s="217"/>
      <c r="CX32" s="217"/>
      <c r="CY32" s="279"/>
      <c r="CZ32" s="283">
        <v>0</v>
      </c>
      <c r="DA32" s="335"/>
      <c r="DB32" s="335"/>
      <c r="DC32" s="338"/>
      <c r="DD32" s="288">
        <v>1</v>
      </c>
      <c r="DE32" s="217"/>
      <c r="DF32" s="217"/>
      <c r="DG32" s="217"/>
      <c r="DH32" s="217"/>
      <c r="DI32" s="217"/>
      <c r="DJ32" s="217"/>
      <c r="DK32" s="279"/>
      <c r="DL32" s="288">
        <v>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111863</v>
      </c>
      <c r="S33" s="217"/>
      <c r="T33" s="217"/>
      <c r="U33" s="217"/>
      <c r="V33" s="217"/>
      <c r="W33" s="217"/>
      <c r="X33" s="217"/>
      <c r="Y33" s="279"/>
      <c r="Z33" s="282">
        <v>0.8</v>
      </c>
      <c r="AA33" s="282"/>
      <c r="AB33" s="282"/>
      <c r="AC33" s="282"/>
      <c r="AD33" s="287">
        <v>13527</v>
      </c>
      <c r="AE33" s="287"/>
      <c r="AF33" s="287"/>
      <c r="AG33" s="287"/>
      <c r="AH33" s="287"/>
      <c r="AI33" s="287"/>
      <c r="AJ33" s="287"/>
      <c r="AK33" s="287"/>
      <c r="AL33" s="283">
        <v>0.2</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99.4</v>
      </c>
      <c r="BH33" s="312"/>
      <c r="BI33" s="312"/>
      <c r="BJ33" s="312"/>
      <c r="BK33" s="312"/>
      <c r="BL33" s="312"/>
      <c r="BM33" s="294">
        <v>98.6</v>
      </c>
      <c r="BN33" s="312"/>
      <c r="BO33" s="312"/>
      <c r="BP33" s="312"/>
      <c r="BQ33" s="317"/>
      <c r="BR33" s="320">
        <v>99.6</v>
      </c>
      <c r="BS33" s="312"/>
      <c r="BT33" s="312"/>
      <c r="BU33" s="312"/>
      <c r="BV33" s="312"/>
      <c r="BW33" s="312"/>
      <c r="BX33" s="294">
        <v>98.5</v>
      </c>
      <c r="BY33" s="312"/>
      <c r="BZ33" s="312"/>
      <c r="CA33" s="312"/>
      <c r="CB33" s="317"/>
      <c r="CD33" s="261" t="s">
        <v>398</v>
      </c>
      <c r="CE33" s="1"/>
      <c r="CF33" s="1"/>
      <c r="CG33" s="1"/>
      <c r="CH33" s="1"/>
      <c r="CI33" s="1"/>
      <c r="CJ33" s="1"/>
      <c r="CK33" s="1"/>
      <c r="CL33" s="1"/>
      <c r="CM33" s="1"/>
      <c r="CN33" s="1"/>
      <c r="CO33" s="1"/>
      <c r="CP33" s="1"/>
      <c r="CQ33" s="269"/>
      <c r="CR33" s="274">
        <v>6209159</v>
      </c>
      <c r="CS33" s="313"/>
      <c r="CT33" s="313"/>
      <c r="CU33" s="313"/>
      <c r="CV33" s="313"/>
      <c r="CW33" s="313"/>
      <c r="CX33" s="313"/>
      <c r="CY33" s="332"/>
      <c r="CZ33" s="283">
        <v>44.6</v>
      </c>
      <c r="DA33" s="335"/>
      <c r="DB33" s="335"/>
      <c r="DC33" s="338"/>
      <c r="DD33" s="288">
        <v>5084569</v>
      </c>
      <c r="DE33" s="313"/>
      <c r="DF33" s="313"/>
      <c r="DG33" s="313"/>
      <c r="DH33" s="313"/>
      <c r="DI33" s="313"/>
      <c r="DJ33" s="313"/>
      <c r="DK33" s="332"/>
      <c r="DL33" s="288">
        <v>2843397</v>
      </c>
      <c r="DM33" s="313"/>
      <c r="DN33" s="313"/>
      <c r="DO33" s="313"/>
      <c r="DP33" s="313"/>
      <c r="DQ33" s="313"/>
      <c r="DR33" s="313"/>
      <c r="DS33" s="313"/>
      <c r="DT33" s="313"/>
      <c r="DU33" s="313"/>
      <c r="DV33" s="332"/>
      <c r="DW33" s="283">
        <v>38.200000000000003</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105718</v>
      </c>
      <c r="S34" s="217"/>
      <c r="T34" s="217"/>
      <c r="U34" s="217"/>
      <c r="V34" s="217"/>
      <c r="W34" s="217"/>
      <c r="X34" s="217"/>
      <c r="Y34" s="279"/>
      <c r="Z34" s="282">
        <v>0.7</v>
      </c>
      <c r="AA34" s="282"/>
      <c r="AB34" s="282"/>
      <c r="AC34" s="282"/>
      <c r="AD34" s="287" t="s">
        <v>205</v>
      </c>
      <c r="AE34" s="287"/>
      <c r="AF34" s="287"/>
      <c r="AG34" s="287"/>
      <c r="AH34" s="287"/>
      <c r="AI34" s="287"/>
      <c r="AJ34" s="287"/>
      <c r="AK34" s="287"/>
      <c r="AL34" s="283" t="s">
        <v>205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1404795</v>
      </c>
      <c r="CS34" s="217"/>
      <c r="CT34" s="217"/>
      <c r="CU34" s="217"/>
      <c r="CV34" s="217"/>
      <c r="CW34" s="217"/>
      <c r="CX34" s="217"/>
      <c r="CY34" s="279"/>
      <c r="CZ34" s="283">
        <v>10.1</v>
      </c>
      <c r="DA34" s="335"/>
      <c r="DB34" s="335"/>
      <c r="DC34" s="338"/>
      <c r="DD34" s="288">
        <v>1065385</v>
      </c>
      <c r="DE34" s="217"/>
      <c r="DF34" s="217"/>
      <c r="DG34" s="217"/>
      <c r="DH34" s="217"/>
      <c r="DI34" s="217"/>
      <c r="DJ34" s="217"/>
      <c r="DK34" s="279"/>
      <c r="DL34" s="288">
        <v>793251</v>
      </c>
      <c r="DM34" s="217"/>
      <c r="DN34" s="217"/>
      <c r="DO34" s="217"/>
      <c r="DP34" s="217"/>
      <c r="DQ34" s="217"/>
      <c r="DR34" s="217"/>
      <c r="DS34" s="217"/>
      <c r="DT34" s="217"/>
      <c r="DU34" s="217"/>
      <c r="DV34" s="279"/>
      <c r="DW34" s="283">
        <v>10.7</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271822</v>
      </c>
      <c r="S35" s="217"/>
      <c r="T35" s="217"/>
      <c r="U35" s="217"/>
      <c r="V35" s="217"/>
      <c r="W35" s="217"/>
      <c r="X35" s="217"/>
      <c r="Y35" s="279"/>
      <c r="Z35" s="282">
        <v>1.9</v>
      </c>
      <c r="AA35" s="282"/>
      <c r="AB35" s="282"/>
      <c r="AC35" s="282"/>
      <c r="AD35" s="287" t="s">
        <v>205</v>
      </c>
      <c r="AE35" s="287"/>
      <c r="AF35" s="287"/>
      <c r="AG35" s="287"/>
      <c r="AH35" s="287"/>
      <c r="AI35" s="287"/>
      <c r="AJ35" s="287"/>
      <c r="AK35" s="287"/>
      <c r="AL35" s="283" t="s">
        <v>205</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361019</v>
      </c>
      <c r="CS35" s="313"/>
      <c r="CT35" s="313"/>
      <c r="CU35" s="313"/>
      <c r="CV35" s="313"/>
      <c r="CW35" s="313"/>
      <c r="CX35" s="313"/>
      <c r="CY35" s="332"/>
      <c r="CZ35" s="283">
        <v>2.6</v>
      </c>
      <c r="DA35" s="335"/>
      <c r="DB35" s="335"/>
      <c r="DC35" s="338"/>
      <c r="DD35" s="288">
        <v>230843</v>
      </c>
      <c r="DE35" s="313"/>
      <c r="DF35" s="313"/>
      <c r="DG35" s="313"/>
      <c r="DH35" s="313"/>
      <c r="DI35" s="313"/>
      <c r="DJ35" s="313"/>
      <c r="DK35" s="332"/>
      <c r="DL35" s="288">
        <v>148666</v>
      </c>
      <c r="DM35" s="313"/>
      <c r="DN35" s="313"/>
      <c r="DO35" s="313"/>
      <c r="DP35" s="313"/>
      <c r="DQ35" s="313"/>
      <c r="DR35" s="313"/>
      <c r="DS35" s="313"/>
      <c r="DT35" s="313"/>
      <c r="DU35" s="313"/>
      <c r="DV35" s="332"/>
      <c r="DW35" s="283">
        <v>2</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465188</v>
      </c>
      <c r="S36" s="217"/>
      <c r="T36" s="217"/>
      <c r="U36" s="217"/>
      <c r="V36" s="217"/>
      <c r="W36" s="217"/>
      <c r="X36" s="217"/>
      <c r="Y36" s="279"/>
      <c r="Z36" s="282">
        <v>3.2</v>
      </c>
      <c r="AA36" s="282"/>
      <c r="AB36" s="282"/>
      <c r="AC36" s="282"/>
      <c r="AD36" s="287" t="s">
        <v>205</v>
      </c>
      <c r="AE36" s="287"/>
      <c r="AF36" s="287"/>
      <c r="AG36" s="287"/>
      <c r="AH36" s="287"/>
      <c r="AI36" s="287"/>
      <c r="AJ36" s="287"/>
      <c r="AK36" s="287"/>
      <c r="AL36" s="283" t="s">
        <v>205</v>
      </c>
      <c r="AM36" s="238"/>
      <c r="AN36" s="238"/>
      <c r="AO36" s="296"/>
      <c r="AP36" s="95"/>
      <c r="AQ36" s="301" t="s">
        <v>389</v>
      </c>
      <c r="AR36" s="304"/>
      <c r="AS36" s="304"/>
      <c r="AT36" s="304"/>
      <c r="AU36" s="304"/>
      <c r="AV36" s="304"/>
      <c r="AW36" s="304"/>
      <c r="AX36" s="304"/>
      <c r="AY36" s="309"/>
      <c r="AZ36" s="273">
        <v>1477505</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811</v>
      </c>
      <c r="BW36" s="276"/>
      <c r="BX36" s="276"/>
      <c r="BY36" s="276"/>
      <c r="BZ36" s="276"/>
      <c r="CA36" s="276"/>
      <c r="CB36" s="315"/>
      <c r="CD36" s="261" t="s">
        <v>31</v>
      </c>
      <c r="CE36" s="1"/>
      <c r="CF36" s="1"/>
      <c r="CG36" s="1"/>
      <c r="CH36" s="1"/>
      <c r="CI36" s="1"/>
      <c r="CJ36" s="1"/>
      <c r="CK36" s="1"/>
      <c r="CL36" s="1"/>
      <c r="CM36" s="1"/>
      <c r="CN36" s="1"/>
      <c r="CO36" s="1"/>
      <c r="CP36" s="1"/>
      <c r="CQ36" s="269"/>
      <c r="CR36" s="274">
        <v>1460492</v>
      </c>
      <c r="CS36" s="217"/>
      <c r="CT36" s="217"/>
      <c r="CU36" s="217"/>
      <c r="CV36" s="217"/>
      <c r="CW36" s="217"/>
      <c r="CX36" s="217"/>
      <c r="CY36" s="279"/>
      <c r="CZ36" s="283">
        <v>10.5</v>
      </c>
      <c r="DA36" s="335"/>
      <c r="DB36" s="335"/>
      <c r="DC36" s="338"/>
      <c r="DD36" s="288">
        <v>1189307</v>
      </c>
      <c r="DE36" s="217"/>
      <c r="DF36" s="217"/>
      <c r="DG36" s="217"/>
      <c r="DH36" s="217"/>
      <c r="DI36" s="217"/>
      <c r="DJ36" s="217"/>
      <c r="DK36" s="279"/>
      <c r="DL36" s="288">
        <v>701331</v>
      </c>
      <c r="DM36" s="217"/>
      <c r="DN36" s="217"/>
      <c r="DO36" s="217"/>
      <c r="DP36" s="217"/>
      <c r="DQ36" s="217"/>
      <c r="DR36" s="217"/>
      <c r="DS36" s="217"/>
      <c r="DT36" s="217"/>
      <c r="DU36" s="217"/>
      <c r="DV36" s="279"/>
      <c r="DW36" s="283">
        <v>9.4</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373052</v>
      </c>
      <c r="S37" s="217"/>
      <c r="T37" s="217"/>
      <c r="U37" s="217"/>
      <c r="V37" s="217"/>
      <c r="W37" s="217"/>
      <c r="X37" s="217"/>
      <c r="Y37" s="279"/>
      <c r="Z37" s="282">
        <v>2.6</v>
      </c>
      <c r="AA37" s="282"/>
      <c r="AB37" s="282"/>
      <c r="AC37" s="282"/>
      <c r="AD37" s="287">
        <v>18</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470042</v>
      </c>
      <c r="BA37" s="217"/>
      <c r="BB37" s="217"/>
      <c r="BC37" s="217"/>
      <c r="BD37" s="313"/>
      <c r="BE37" s="313"/>
      <c r="BF37" s="316"/>
      <c r="BG37" s="261" t="s">
        <v>412</v>
      </c>
      <c r="BH37" s="1"/>
      <c r="BI37" s="1"/>
      <c r="BJ37" s="1"/>
      <c r="BK37" s="1"/>
      <c r="BL37" s="1"/>
      <c r="BM37" s="1"/>
      <c r="BN37" s="1"/>
      <c r="BO37" s="1"/>
      <c r="BP37" s="1"/>
      <c r="BQ37" s="1"/>
      <c r="BR37" s="1"/>
      <c r="BS37" s="1"/>
      <c r="BT37" s="1"/>
      <c r="BU37" s="269"/>
      <c r="BV37" s="274">
        <v>-20236</v>
      </c>
      <c r="BW37" s="217"/>
      <c r="BX37" s="217"/>
      <c r="BY37" s="217"/>
      <c r="BZ37" s="217"/>
      <c r="CA37" s="217"/>
      <c r="CB37" s="326"/>
      <c r="CD37" s="261" t="s">
        <v>163</v>
      </c>
      <c r="CE37" s="1"/>
      <c r="CF37" s="1"/>
      <c r="CG37" s="1"/>
      <c r="CH37" s="1"/>
      <c r="CI37" s="1"/>
      <c r="CJ37" s="1"/>
      <c r="CK37" s="1"/>
      <c r="CL37" s="1"/>
      <c r="CM37" s="1"/>
      <c r="CN37" s="1"/>
      <c r="CO37" s="1"/>
      <c r="CP37" s="1"/>
      <c r="CQ37" s="269"/>
      <c r="CR37" s="274">
        <v>396163</v>
      </c>
      <c r="CS37" s="313"/>
      <c r="CT37" s="313"/>
      <c r="CU37" s="313"/>
      <c r="CV37" s="313"/>
      <c r="CW37" s="313"/>
      <c r="CX37" s="313"/>
      <c r="CY37" s="332"/>
      <c r="CZ37" s="283">
        <v>2.8</v>
      </c>
      <c r="DA37" s="335"/>
      <c r="DB37" s="335"/>
      <c r="DC37" s="338"/>
      <c r="DD37" s="288">
        <v>396163</v>
      </c>
      <c r="DE37" s="313"/>
      <c r="DF37" s="313"/>
      <c r="DG37" s="313"/>
      <c r="DH37" s="313"/>
      <c r="DI37" s="313"/>
      <c r="DJ37" s="313"/>
      <c r="DK37" s="332"/>
      <c r="DL37" s="288">
        <v>396163</v>
      </c>
      <c r="DM37" s="313"/>
      <c r="DN37" s="313"/>
      <c r="DO37" s="313"/>
      <c r="DP37" s="313"/>
      <c r="DQ37" s="313"/>
      <c r="DR37" s="313"/>
      <c r="DS37" s="313"/>
      <c r="DT37" s="313"/>
      <c r="DU37" s="313"/>
      <c r="DV37" s="332"/>
      <c r="DW37" s="283">
        <v>5.3</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841800</v>
      </c>
      <c r="S38" s="217"/>
      <c r="T38" s="217"/>
      <c r="U38" s="217"/>
      <c r="V38" s="217"/>
      <c r="W38" s="217"/>
      <c r="X38" s="217"/>
      <c r="Y38" s="279"/>
      <c r="Z38" s="282">
        <v>5.8</v>
      </c>
      <c r="AA38" s="282"/>
      <c r="AB38" s="282"/>
      <c r="AC38" s="282"/>
      <c r="AD38" s="287" t="s">
        <v>205</v>
      </c>
      <c r="AE38" s="287"/>
      <c r="AF38" s="287"/>
      <c r="AG38" s="287"/>
      <c r="AH38" s="287"/>
      <c r="AI38" s="287"/>
      <c r="AJ38" s="287"/>
      <c r="AK38" s="287"/>
      <c r="AL38" s="283" t="s">
        <v>205</v>
      </c>
      <c r="AM38" s="238"/>
      <c r="AN38" s="238"/>
      <c r="AO38" s="296"/>
      <c r="AQ38" s="302" t="s">
        <v>310</v>
      </c>
      <c r="AR38" s="111"/>
      <c r="AS38" s="111"/>
      <c r="AT38" s="111"/>
      <c r="AU38" s="111"/>
      <c r="AV38" s="111"/>
      <c r="AW38" s="111"/>
      <c r="AX38" s="111"/>
      <c r="AY38" s="310"/>
      <c r="AZ38" s="274">
        <v>54366</v>
      </c>
      <c r="BA38" s="217"/>
      <c r="BB38" s="217"/>
      <c r="BC38" s="217"/>
      <c r="BD38" s="313"/>
      <c r="BE38" s="313"/>
      <c r="BF38" s="316"/>
      <c r="BG38" s="261" t="s">
        <v>414</v>
      </c>
      <c r="BH38" s="1"/>
      <c r="BI38" s="1"/>
      <c r="BJ38" s="1"/>
      <c r="BK38" s="1"/>
      <c r="BL38" s="1"/>
      <c r="BM38" s="1"/>
      <c r="BN38" s="1"/>
      <c r="BO38" s="1"/>
      <c r="BP38" s="1"/>
      <c r="BQ38" s="1"/>
      <c r="BR38" s="1"/>
      <c r="BS38" s="1"/>
      <c r="BT38" s="1"/>
      <c r="BU38" s="269"/>
      <c r="BV38" s="274">
        <v>2820</v>
      </c>
      <c r="BW38" s="217"/>
      <c r="BX38" s="217"/>
      <c r="BY38" s="217"/>
      <c r="BZ38" s="217"/>
      <c r="CA38" s="217"/>
      <c r="CB38" s="326"/>
      <c r="CD38" s="261" t="s">
        <v>415</v>
      </c>
      <c r="CE38" s="1"/>
      <c r="CF38" s="1"/>
      <c r="CG38" s="1"/>
      <c r="CH38" s="1"/>
      <c r="CI38" s="1"/>
      <c r="CJ38" s="1"/>
      <c r="CK38" s="1"/>
      <c r="CL38" s="1"/>
      <c r="CM38" s="1"/>
      <c r="CN38" s="1"/>
      <c r="CO38" s="1"/>
      <c r="CP38" s="1"/>
      <c r="CQ38" s="269"/>
      <c r="CR38" s="274">
        <v>1423139</v>
      </c>
      <c r="CS38" s="217"/>
      <c r="CT38" s="217"/>
      <c r="CU38" s="217"/>
      <c r="CV38" s="217"/>
      <c r="CW38" s="217"/>
      <c r="CX38" s="217"/>
      <c r="CY38" s="279"/>
      <c r="CZ38" s="283">
        <v>10.199999999999999</v>
      </c>
      <c r="DA38" s="335"/>
      <c r="DB38" s="335"/>
      <c r="DC38" s="338"/>
      <c r="DD38" s="288">
        <v>1268028</v>
      </c>
      <c r="DE38" s="217"/>
      <c r="DF38" s="217"/>
      <c r="DG38" s="217"/>
      <c r="DH38" s="217"/>
      <c r="DI38" s="217"/>
      <c r="DJ38" s="217"/>
      <c r="DK38" s="279"/>
      <c r="DL38" s="288">
        <v>1200149</v>
      </c>
      <c r="DM38" s="217"/>
      <c r="DN38" s="217"/>
      <c r="DO38" s="217"/>
      <c r="DP38" s="217"/>
      <c r="DQ38" s="217"/>
      <c r="DR38" s="217"/>
      <c r="DS38" s="217"/>
      <c r="DT38" s="217"/>
      <c r="DU38" s="217"/>
      <c r="DV38" s="279"/>
      <c r="DW38" s="283">
        <v>16.100000000000001</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205</v>
      </c>
      <c r="S39" s="217"/>
      <c r="T39" s="217"/>
      <c r="U39" s="217"/>
      <c r="V39" s="217"/>
      <c r="W39" s="217"/>
      <c r="X39" s="217"/>
      <c r="Y39" s="279"/>
      <c r="Z39" s="282" t="s">
        <v>205</v>
      </c>
      <c r="AA39" s="282"/>
      <c r="AB39" s="282"/>
      <c r="AC39" s="282"/>
      <c r="AD39" s="287" t="s">
        <v>205</v>
      </c>
      <c r="AE39" s="287"/>
      <c r="AF39" s="287"/>
      <c r="AG39" s="287"/>
      <c r="AH39" s="287"/>
      <c r="AI39" s="287"/>
      <c r="AJ39" s="287"/>
      <c r="AK39" s="287"/>
      <c r="AL39" s="283" t="s">
        <v>205</v>
      </c>
      <c r="AM39" s="238"/>
      <c r="AN39" s="238"/>
      <c r="AO39" s="296"/>
      <c r="AQ39" s="302" t="s">
        <v>417</v>
      </c>
      <c r="AR39" s="111"/>
      <c r="AS39" s="111"/>
      <c r="AT39" s="111"/>
      <c r="AU39" s="111"/>
      <c r="AV39" s="111"/>
      <c r="AW39" s="111"/>
      <c r="AX39" s="111"/>
      <c r="AY39" s="310"/>
      <c r="AZ39" s="274" t="s">
        <v>205</v>
      </c>
      <c r="BA39" s="217"/>
      <c r="BB39" s="217"/>
      <c r="BC39" s="217"/>
      <c r="BD39" s="313"/>
      <c r="BE39" s="313"/>
      <c r="BF39" s="316"/>
      <c r="BG39" s="261" t="s">
        <v>341</v>
      </c>
      <c r="BH39" s="1"/>
      <c r="BI39" s="1"/>
      <c r="BJ39" s="1"/>
      <c r="BK39" s="1"/>
      <c r="BL39" s="1"/>
      <c r="BM39" s="1"/>
      <c r="BN39" s="1"/>
      <c r="BO39" s="1"/>
      <c r="BP39" s="1"/>
      <c r="BQ39" s="1"/>
      <c r="BR39" s="1"/>
      <c r="BS39" s="1"/>
      <c r="BT39" s="1"/>
      <c r="BU39" s="269"/>
      <c r="BV39" s="274">
        <v>4272</v>
      </c>
      <c r="BW39" s="217"/>
      <c r="BX39" s="217"/>
      <c r="BY39" s="217"/>
      <c r="BZ39" s="217"/>
      <c r="CA39" s="217"/>
      <c r="CB39" s="326"/>
      <c r="CD39" s="261" t="s">
        <v>421</v>
      </c>
      <c r="CE39" s="1"/>
      <c r="CF39" s="1"/>
      <c r="CG39" s="1"/>
      <c r="CH39" s="1"/>
      <c r="CI39" s="1"/>
      <c r="CJ39" s="1"/>
      <c r="CK39" s="1"/>
      <c r="CL39" s="1"/>
      <c r="CM39" s="1"/>
      <c r="CN39" s="1"/>
      <c r="CO39" s="1"/>
      <c r="CP39" s="1"/>
      <c r="CQ39" s="269"/>
      <c r="CR39" s="274">
        <v>1331094</v>
      </c>
      <c r="CS39" s="313"/>
      <c r="CT39" s="313"/>
      <c r="CU39" s="313"/>
      <c r="CV39" s="313"/>
      <c r="CW39" s="313"/>
      <c r="CX39" s="313"/>
      <c r="CY39" s="332"/>
      <c r="CZ39" s="283">
        <v>9.6</v>
      </c>
      <c r="DA39" s="335"/>
      <c r="DB39" s="335"/>
      <c r="DC39" s="338"/>
      <c r="DD39" s="288">
        <v>1323206</v>
      </c>
      <c r="DE39" s="313"/>
      <c r="DF39" s="313"/>
      <c r="DG39" s="313"/>
      <c r="DH39" s="313"/>
      <c r="DI39" s="313"/>
      <c r="DJ39" s="313"/>
      <c r="DK39" s="332"/>
      <c r="DL39" s="288" t="s">
        <v>205</v>
      </c>
      <c r="DM39" s="313"/>
      <c r="DN39" s="313"/>
      <c r="DO39" s="313"/>
      <c r="DP39" s="313"/>
      <c r="DQ39" s="313"/>
      <c r="DR39" s="313"/>
      <c r="DS39" s="313"/>
      <c r="DT39" s="313"/>
      <c r="DU39" s="313"/>
      <c r="DV39" s="332"/>
      <c r="DW39" s="283" t="s">
        <v>205</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97900</v>
      </c>
      <c r="S40" s="217"/>
      <c r="T40" s="217"/>
      <c r="U40" s="217"/>
      <c r="V40" s="217"/>
      <c r="W40" s="217"/>
      <c r="X40" s="217"/>
      <c r="Y40" s="279"/>
      <c r="Z40" s="282">
        <v>0.7</v>
      </c>
      <c r="AA40" s="282"/>
      <c r="AB40" s="282"/>
      <c r="AC40" s="282"/>
      <c r="AD40" s="287" t="s">
        <v>205</v>
      </c>
      <c r="AE40" s="287"/>
      <c r="AF40" s="287"/>
      <c r="AG40" s="287"/>
      <c r="AH40" s="287"/>
      <c r="AI40" s="287"/>
      <c r="AJ40" s="287"/>
      <c r="AK40" s="287"/>
      <c r="AL40" s="283" t="s">
        <v>205</v>
      </c>
      <c r="AM40" s="238"/>
      <c r="AN40" s="238"/>
      <c r="AO40" s="296"/>
      <c r="AQ40" s="302" t="s">
        <v>424</v>
      </c>
      <c r="AR40" s="111"/>
      <c r="AS40" s="111"/>
      <c r="AT40" s="111"/>
      <c r="AU40" s="111"/>
      <c r="AV40" s="111"/>
      <c r="AW40" s="111"/>
      <c r="AX40" s="111"/>
      <c r="AY40" s="310"/>
      <c r="AZ40" s="274" t="s">
        <v>205</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91</v>
      </c>
      <c r="BW40" s="217"/>
      <c r="BX40" s="217"/>
      <c r="BY40" s="217"/>
      <c r="BZ40" s="217"/>
      <c r="CA40" s="217"/>
      <c r="CB40" s="326"/>
      <c r="CD40" s="261" t="s">
        <v>373</v>
      </c>
      <c r="CE40" s="1"/>
      <c r="CF40" s="1"/>
      <c r="CG40" s="1"/>
      <c r="CH40" s="1"/>
      <c r="CI40" s="1"/>
      <c r="CJ40" s="1"/>
      <c r="CK40" s="1"/>
      <c r="CL40" s="1"/>
      <c r="CM40" s="1"/>
      <c r="CN40" s="1"/>
      <c r="CO40" s="1"/>
      <c r="CP40" s="1"/>
      <c r="CQ40" s="269"/>
      <c r="CR40" s="274">
        <v>228620</v>
      </c>
      <c r="CS40" s="217"/>
      <c r="CT40" s="217"/>
      <c r="CU40" s="217"/>
      <c r="CV40" s="217"/>
      <c r="CW40" s="217"/>
      <c r="CX40" s="217"/>
      <c r="CY40" s="279"/>
      <c r="CZ40" s="283">
        <v>1.6</v>
      </c>
      <c r="DA40" s="335"/>
      <c r="DB40" s="335"/>
      <c r="DC40" s="338"/>
      <c r="DD40" s="288">
        <v>7800</v>
      </c>
      <c r="DE40" s="217"/>
      <c r="DF40" s="217"/>
      <c r="DG40" s="217"/>
      <c r="DH40" s="217"/>
      <c r="DI40" s="217"/>
      <c r="DJ40" s="217"/>
      <c r="DK40" s="279"/>
      <c r="DL40" s="288" t="s">
        <v>205</v>
      </c>
      <c r="DM40" s="217"/>
      <c r="DN40" s="217"/>
      <c r="DO40" s="217"/>
      <c r="DP40" s="217"/>
      <c r="DQ40" s="217"/>
      <c r="DR40" s="217"/>
      <c r="DS40" s="217"/>
      <c r="DT40" s="217"/>
      <c r="DU40" s="217"/>
      <c r="DV40" s="279"/>
      <c r="DW40" s="283" t="s">
        <v>205</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14587592</v>
      </c>
      <c r="S41" s="277"/>
      <c r="T41" s="277"/>
      <c r="U41" s="277"/>
      <c r="V41" s="277"/>
      <c r="W41" s="277"/>
      <c r="X41" s="277"/>
      <c r="Y41" s="280"/>
      <c r="Z41" s="284">
        <v>100</v>
      </c>
      <c r="AA41" s="284"/>
      <c r="AB41" s="284"/>
      <c r="AC41" s="284"/>
      <c r="AD41" s="289">
        <v>7339297</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180669</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205</v>
      </c>
      <c r="BW41" s="217"/>
      <c r="BX41" s="217"/>
      <c r="BY41" s="217"/>
      <c r="BZ41" s="217"/>
      <c r="CA41" s="217"/>
      <c r="CB41" s="326"/>
      <c r="CD41" s="261" t="s">
        <v>287</v>
      </c>
      <c r="CE41" s="1"/>
      <c r="CF41" s="1"/>
      <c r="CG41" s="1"/>
      <c r="CH41" s="1"/>
      <c r="CI41" s="1"/>
      <c r="CJ41" s="1"/>
      <c r="CK41" s="1"/>
      <c r="CL41" s="1"/>
      <c r="CM41" s="1"/>
      <c r="CN41" s="1"/>
      <c r="CO41" s="1"/>
      <c r="CP41" s="1"/>
      <c r="CQ41" s="269"/>
      <c r="CR41" s="274" t="s">
        <v>205</v>
      </c>
      <c r="CS41" s="313"/>
      <c r="CT41" s="313"/>
      <c r="CU41" s="313"/>
      <c r="CV41" s="313"/>
      <c r="CW41" s="313"/>
      <c r="CX41" s="313"/>
      <c r="CY41" s="332"/>
      <c r="CZ41" s="283" t="s">
        <v>205</v>
      </c>
      <c r="DA41" s="335"/>
      <c r="DB41" s="335"/>
      <c r="DC41" s="338"/>
      <c r="DD41" s="288" t="s">
        <v>205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772428</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405</v>
      </c>
      <c r="BW42" s="277"/>
      <c r="BX42" s="277"/>
      <c r="BY42" s="277"/>
      <c r="BZ42" s="277"/>
      <c r="CA42" s="277"/>
      <c r="CB42" s="327"/>
      <c r="CD42" s="261" t="s">
        <v>281</v>
      </c>
      <c r="CE42" s="1"/>
      <c r="CF42" s="1"/>
      <c r="CG42" s="1"/>
      <c r="CH42" s="1"/>
      <c r="CI42" s="1"/>
      <c r="CJ42" s="1"/>
      <c r="CK42" s="1"/>
      <c r="CL42" s="1"/>
      <c r="CM42" s="1"/>
      <c r="CN42" s="1"/>
      <c r="CO42" s="1"/>
      <c r="CP42" s="1"/>
      <c r="CQ42" s="269"/>
      <c r="CR42" s="274">
        <v>1668408</v>
      </c>
      <c r="CS42" s="313"/>
      <c r="CT42" s="313"/>
      <c r="CU42" s="313"/>
      <c r="CV42" s="313"/>
      <c r="CW42" s="313"/>
      <c r="CX42" s="313"/>
      <c r="CY42" s="332"/>
      <c r="CZ42" s="283">
        <v>12</v>
      </c>
      <c r="DA42" s="335"/>
      <c r="DB42" s="335"/>
      <c r="DC42" s="338"/>
      <c r="DD42" s="288">
        <v>257557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60</v>
      </c>
      <c r="CE43" s="1"/>
      <c r="CF43" s="1"/>
      <c r="CG43" s="1"/>
      <c r="CH43" s="1"/>
      <c r="CI43" s="1"/>
      <c r="CJ43" s="1"/>
      <c r="CK43" s="1"/>
      <c r="CL43" s="1"/>
      <c r="CM43" s="1"/>
      <c r="CN43" s="1"/>
      <c r="CO43" s="1"/>
      <c r="CP43" s="1"/>
      <c r="CQ43" s="269"/>
      <c r="CR43" s="274">
        <v>80405</v>
      </c>
      <c r="CS43" s="313"/>
      <c r="CT43" s="313"/>
      <c r="CU43" s="313"/>
      <c r="CV43" s="313"/>
      <c r="CW43" s="313"/>
      <c r="CX43" s="313"/>
      <c r="CY43" s="332"/>
      <c r="CZ43" s="283">
        <v>0.6</v>
      </c>
      <c r="DA43" s="335"/>
      <c r="DB43" s="335"/>
      <c r="DC43" s="338"/>
      <c r="DD43" s="288">
        <v>23178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431</v>
      </c>
      <c r="CG44" s="1"/>
      <c r="CH44" s="1"/>
      <c r="CI44" s="1"/>
      <c r="CJ44" s="1"/>
      <c r="CK44" s="1"/>
      <c r="CL44" s="1"/>
      <c r="CM44" s="1"/>
      <c r="CN44" s="1"/>
      <c r="CO44" s="1"/>
      <c r="CP44" s="1"/>
      <c r="CQ44" s="269"/>
      <c r="CR44" s="274">
        <v>1122103</v>
      </c>
      <c r="CS44" s="217"/>
      <c r="CT44" s="217"/>
      <c r="CU44" s="217"/>
      <c r="CV44" s="217"/>
      <c r="CW44" s="217"/>
      <c r="CX44" s="217"/>
      <c r="CY44" s="279"/>
      <c r="CZ44" s="283">
        <v>8.1</v>
      </c>
      <c r="DA44" s="238"/>
      <c r="DB44" s="238"/>
      <c r="DC44" s="285"/>
      <c r="DD44" s="288">
        <v>229227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448445</v>
      </c>
      <c r="CS45" s="313"/>
      <c r="CT45" s="313"/>
      <c r="CU45" s="313"/>
      <c r="CV45" s="313"/>
      <c r="CW45" s="313"/>
      <c r="CX45" s="313"/>
      <c r="CY45" s="332"/>
      <c r="CZ45" s="283">
        <v>3.2</v>
      </c>
      <c r="DA45" s="335"/>
      <c r="DB45" s="335"/>
      <c r="DC45" s="338"/>
      <c r="DD45" s="288">
        <v>61020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639749</v>
      </c>
      <c r="CS46" s="217"/>
      <c r="CT46" s="217"/>
      <c r="CU46" s="217"/>
      <c r="CV46" s="217"/>
      <c r="CW46" s="217"/>
      <c r="CX46" s="217"/>
      <c r="CY46" s="279"/>
      <c r="CZ46" s="283">
        <v>4.5999999999999996</v>
      </c>
      <c r="DA46" s="238"/>
      <c r="DB46" s="238"/>
      <c r="DC46" s="285"/>
      <c r="DD46" s="288">
        <v>167678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546305</v>
      </c>
      <c r="CS47" s="313"/>
      <c r="CT47" s="313"/>
      <c r="CU47" s="313"/>
      <c r="CV47" s="313"/>
      <c r="CW47" s="313"/>
      <c r="CX47" s="313"/>
      <c r="CY47" s="332"/>
      <c r="CZ47" s="283">
        <v>3.9</v>
      </c>
      <c r="DA47" s="335"/>
      <c r="DB47" s="335"/>
      <c r="DC47" s="338"/>
      <c r="DD47" s="288">
        <v>28330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205</v>
      </c>
      <c r="CS48" s="217"/>
      <c r="CT48" s="217"/>
      <c r="CU48" s="217"/>
      <c r="CV48" s="217"/>
      <c r="CW48" s="217"/>
      <c r="CX48" s="217"/>
      <c r="CY48" s="279"/>
      <c r="CZ48" s="283" t="s">
        <v>205</v>
      </c>
      <c r="DA48" s="238"/>
      <c r="DB48" s="238"/>
      <c r="DC48" s="285"/>
      <c r="DD48" s="288" t="s">
        <v>205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13935339</v>
      </c>
      <c r="CS49" s="312"/>
      <c r="CT49" s="312"/>
      <c r="CU49" s="312"/>
      <c r="CV49" s="312"/>
      <c r="CW49" s="312"/>
      <c r="CX49" s="312"/>
      <c r="CY49" s="333"/>
      <c r="CZ49" s="292">
        <v>100</v>
      </c>
      <c r="DA49" s="336"/>
      <c r="DB49" s="336"/>
      <c r="DC49" s="339"/>
      <c r="DD49" s="342">
        <v>9472294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ld+rTFohJLj0U0OFbvuZneuXQ9KNw14NiCCMqKiUzSxsOEziXbTDpFF/uG0W9M7EqAGhg12OGB3eqf7/EwIgQ==" saltValue="xueD+h3Gjh53RDPEOZVu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130</v>
      </c>
      <c r="DK2" s="707"/>
      <c r="DL2" s="707"/>
      <c r="DM2" s="707"/>
      <c r="DN2" s="707"/>
      <c r="DO2" s="710"/>
      <c r="DP2" s="368"/>
      <c r="DQ2" s="706" t="s">
        <v>305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181</v>
      </c>
      <c r="R5" s="447"/>
      <c r="S5" s="447"/>
      <c r="T5" s="447"/>
      <c r="U5" s="458"/>
      <c r="V5" s="435" t="s">
        <v>441</v>
      </c>
      <c r="W5" s="447"/>
      <c r="X5" s="447"/>
      <c r="Y5" s="447"/>
      <c r="Z5" s="458"/>
      <c r="AA5" s="435" t="s">
        <v>442</v>
      </c>
      <c r="AB5" s="447"/>
      <c r="AC5" s="447"/>
      <c r="AD5" s="447"/>
      <c r="AE5" s="447"/>
      <c r="AF5" s="504" t="s">
        <v>179</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324</v>
      </c>
      <c r="CN5" s="447"/>
      <c r="CO5" s="447"/>
      <c r="CP5" s="447"/>
      <c r="CQ5" s="458"/>
      <c r="CR5" s="435" t="s">
        <v>246</v>
      </c>
      <c r="CS5" s="447"/>
      <c r="CT5" s="447"/>
      <c r="CU5" s="447"/>
      <c r="CV5" s="458"/>
      <c r="CW5" s="435" t="s">
        <v>52</v>
      </c>
      <c r="CX5" s="447"/>
      <c r="CY5" s="447"/>
      <c r="CZ5" s="447"/>
      <c r="DA5" s="458"/>
      <c r="DB5" s="435" t="s">
        <v>449</v>
      </c>
      <c r="DC5" s="447"/>
      <c r="DD5" s="447"/>
      <c r="DE5" s="447"/>
      <c r="DF5" s="458"/>
      <c r="DG5" s="700" t="s">
        <v>244</v>
      </c>
      <c r="DH5" s="703"/>
      <c r="DI5" s="703"/>
      <c r="DJ5" s="703"/>
      <c r="DK5" s="708"/>
      <c r="DL5" s="700" t="s">
        <v>451</v>
      </c>
      <c r="DM5" s="703"/>
      <c r="DN5" s="703"/>
      <c r="DO5" s="703"/>
      <c r="DP5" s="708"/>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14500</v>
      </c>
      <c r="R7" s="449"/>
      <c r="S7" s="449"/>
      <c r="T7" s="449"/>
      <c r="U7" s="449"/>
      <c r="V7" s="449">
        <v>13848</v>
      </c>
      <c r="W7" s="449"/>
      <c r="X7" s="449"/>
      <c r="Y7" s="449"/>
      <c r="Z7" s="449"/>
      <c r="AA7" s="449">
        <v>652</v>
      </c>
      <c r="AB7" s="449"/>
      <c r="AC7" s="449"/>
      <c r="AD7" s="449"/>
      <c r="AE7" s="492"/>
      <c r="AF7" s="506">
        <v>581</v>
      </c>
      <c r="AG7" s="519"/>
      <c r="AH7" s="519"/>
      <c r="AI7" s="519"/>
      <c r="AJ7" s="524"/>
      <c r="AK7" s="532">
        <v>271823</v>
      </c>
      <c r="AL7" s="449"/>
      <c r="AM7" s="449"/>
      <c r="AN7" s="449"/>
      <c r="AO7" s="449"/>
      <c r="AP7" s="449">
        <v>12139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319</v>
      </c>
      <c r="BT7" s="419"/>
      <c r="BU7" s="419"/>
      <c r="BV7" s="419"/>
      <c r="BW7" s="419"/>
      <c r="BX7" s="419"/>
      <c r="BY7" s="419"/>
      <c r="BZ7" s="419"/>
      <c r="CA7" s="419"/>
      <c r="CB7" s="419"/>
      <c r="CC7" s="419"/>
      <c r="CD7" s="419"/>
      <c r="CE7" s="419"/>
      <c r="CF7" s="419"/>
      <c r="CG7" s="431"/>
      <c r="CH7" s="663">
        <v>0</v>
      </c>
      <c r="CI7" s="666"/>
      <c r="CJ7" s="666"/>
      <c r="CK7" s="666"/>
      <c r="CL7" s="681"/>
      <c r="CM7" s="663">
        <v>52</v>
      </c>
      <c r="CN7" s="666"/>
      <c r="CO7" s="666"/>
      <c r="CP7" s="666"/>
      <c r="CQ7" s="681"/>
      <c r="CR7" s="663">
        <v>30</v>
      </c>
      <c r="CS7" s="666"/>
      <c r="CT7" s="666"/>
      <c r="CU7" s="666"/>
      <c r="CV7" s="681"/>
      <c r="CW7" s="663">
        <v>9</v>
      </c>
      <c r="CX7" s="666"/>
      <c r="CY7" s="666"/>
      <c r="CZ7" s="666"/>
      <c r="DA7" s="681"/>
      <c r="DB7" s="663" t="s">
        <v>205</v>
      </c>
      <c r="DC7" s="666"/>
      <c r="DD7" s="666"/>
      <c r="DE7" s="666"/>
      <c r="DF7" s="681"/>
      <c r="DG7" s="663" t="s">
        <v>205</v>
      </c>
      <c r="DH7" s="666"/>
      <c r="DI7" s="666"/>
      <c r="DJ7" s="666"/>
      <c r="DK7" s="681"/>
      <c r="DL7" s="663" t="s">
        <v>205</v>
      </c>
      <c r="DM7" s="666"/>
      <c r="DN7" s="666"/>
      <c r="DO7" s="666"/>
      <c r="DP7" s="681"/>
      <c r="DQ7" s="663" t="s">
        <v>205</v>
      </c>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38</v>
      </c>
      <c r="R8" s="450"/>
      <c r="S8" s="450"/>
      <c r="T8" s="450"/>
      <c r="U8" s="450"/>
      <c r="V8" s="450">
        <v>38</v>
      </c>
      <c r="W8" s="450"/>
      <c r="X8" s="450"/>
      <c r="Y8" s="450"/>
      <c r="Z8" s="450"/>
      <c r="AA8" s="450">
        <v>0</v>
      </c>
      <c r="AB8" s="450"/>
      <c r="AC8" s="450"/>
      <c r="AD8" s="450"/>
      <c r="AE8" s="461"/>
      <c r="AF8" s="507" t="s">
        <v>205</v>
      </c>
      <c r="AG8" s="456"/>
      <c r="AH8" s="456"/>
      <c r="AI8" s="456"/>
      <c r="AJ8" s="525"/>
      <c r="AK8" s="460" t="s">
        <v>205</v>
      </c>
      <c r="AL8" s="450"/>
      <c r="AM8" s="450"/>
      <c r="AN8" s="450"/>
      <c r="AO8" s="450"/>
      <c r="AP8" s="450" t="s">
        <v>205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539</v>
      </c>
      <c r="BT8" s="420"/>
      <c r="BU8" s="420"/>
      <c r="BV8" s="420"/>
      <c r="BW8" s="420"/>
      <c r="BX8" s="420"/>
      <c r="BY8" s="420"/>
      <c r="BZ8" s="420"/>
      <c r="CA8" s="420"/>
      <c r="CB8" s="420"/>
      <c r="CC8" s="420"/>
      <c r="CD8" s="420"/>
      <c r="CE8" s="420"/>
      <c r="CF8" s="420"/>
      <c r="CG8" s="432"/>
      <c r="CH8" s="444">
        <v>0</v>
      </c>
      <c r="CI8" s="456"/>
      <c r="CJ8" s="456"/>
      <c r="CK8" s="456"/>
      <c r="CL8" s="682"/>
      <c r="CM8" s="444">
        <v>25</v>
      </c>
      <c r="CN8" s="456"/>
      <c r="CO8" s="456"/>
      <c r="CP8" s="456"/>
      <c r="CQ8" s="682"/>
      <c r="CR8" s="444">
        <v>5</v>
      </c>
      <c r="CS8" s="456"/>
      <c r="CT8" s="456"/>
      <c r="CU8" s="456"/>
      <c r="CV8" s="682"/>
      <c r="CW8" s="444" t="s">
        <v>205</v>
      </c>
      <c r="CX8" s="456"/>
      <c r="CY8" s="456"/>
      <c r="CZ8" s="456"/>
      <c r="DA8" s="682"/>
      <c r="DB8" s="444" t="s">
        <v>205</v>
      </c>
      <c r="DC8" s="456"/>
      <c r="DD8" s="456"/>
      <c r="DE8" s="456"/>
      <c r="DF8" s="682"/>
      <c r="DG8" s="444" t="s">
        <v>205</v>
      </c>
      <c r="DH8" s="456"/>
      <c r="DI8" s="456"/>
      <c r="DJ8" s="456"/>
      <c r="DK8" s="682"/>
      <c r="DL8" s="444" t="s">
        <v>205</v>
      </c>
      <c r="DM8" s="456"/>
      <c r="DN8" s="456"/>
      <c r="DO8" s="456"/>
      <c r="DP8" s="682"/>
      <c r="DQ8" s="444" t="s">
        <v>205</v>
      </c>
      <c r="DR8" s="456"/>
      <c r="DS8" s="456"/>
      <c r="DT8" s="456"/>
      <c r="DU8" s="682"/>
      <c r="DV8" s="400"/>
      <c r="DW8" s="420"/>
      <c r="DX8" s="420"/>
      <c r="DY8" s="420"/>
      <c r="DZ8" s="718"/>
      <c r="EA8" s="576"/>
    </row>
    <row r="9" spans="1:131" s="364" customFormat="1" ht="26.25" customHeight="1">
      <c r="A9" s="373">
        <v>3</v>
      </c>
      <c r="B9" s="400" t="s">
        <v>361</v>
      </c>
      <c r="C9" s="420"/>
      <c r="D9" s="420"/>
      <c r="E9" s="420"/>
      <c r="F9" s="420"/>
      <c r="G9" s="420"/>
      <c r="H9" s="420"/>
      <c r="I9" s="420"/>
      <c r="J9" s="420"/>
      <c r="K9" s="420"/>
      <c r="L9" s="420"/>
      <c r="M9" s="420"/>
      <c r="N9" s="420"/>
      <c r="O9" s="420"/>
      <c r="P9" s="432"/>
      <c r="Q9" s="438">
        <v>57</v>
      </c>
      <c r="R9" s="450"/>
      <c r="S9" s="450"/>
      <c r="T9" s="450"/>
      <c r="U9" s="450"/>
      <c r="V9" s="450">
        <v>57</v>
      </c>
      <c r="W9" s="450"/>
      <c r="X9" s="450"/>
      <c r="Y9" s="450"/>
      <c r="Z9" s="450"/>
      <c r="AA9" s="450">
        <v>0</v>
      </c>
      <c r="AB9" s="450"/>
      <c r="AC9" s="450"/>
      <c r="AD9" s="450"/>
      <c r="AE9" s="461"/>
      <c r="AF9" s="507" t="s">
        <v>205</v>
      </c>
      <c r="AG9" s="456"/>
      <c r="AH9" s="456"/>
      <c r="AI9" s="456"/>
      <c r="AJ9" s="525"/>
      <c r="AK9" s="460">
        <v>8</v>
      </c>
      <c r="AL9" s="450"/>
      <c r="AM9" s="450"/>
      <c r="AN9" s="450"/>
      <c r="AO9" s="450"/>
      <c r="AP9" s="450">
        <v>41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306</v>
      </c>
      <c r="C23" s="421"/>
      <c r="D23" s="421"/>
      <c r="E23" s="421"/>
      <c r="F23" s="421"/>
      <c r="G23" s="421"/>
      <c r="H23" s="421"/>
      <c r="I23" s="421"/>
      <c r="J23" s="421"/>
      <c r="K23" s="421"/>
      <c r="L23" s="421"/>
      <c r="M23" s="421"/>
      <c r="N23" s="421"/>
      <c r="O23" s="421"/>
      <c r="P23" s="433"/>
      <c r="Q23" s="440">
        <v>14587</v>
      </c>
      <c r="R23" s="452"/>
      <c r="S23" s="452"/>
      <c r="T23" s="452"/>
      <c r="U23" s="452"/>
      <c r="V23" s="452">
        <v>13935</v>
      </c>
      <c r="W23" s="452"/>
      <c r="X23" s="452"/>
      <c r="Y23" s="452"/>
      <c r="Z23" s="452"/>
      <c r="AA23" s="452">
        <v>652</v>
      </c>
      <c r="AB23" s="452"/>
      <c r="AC23" s="452"/>
      <c r="AD23" s="452"/>
      <c r="AE23" s="494"/>
      <c r="AF23" s="508">
        <v>581</v>
      </c>
      <c r="AG23" s="452"/>
      <c r="AH23" s="452"/>
      <c r="AI23" s="452"/>
      <c r="AJ23" s="526"/>
      <c r="AK23" s="534"/>
      <c r="AL23" s="455"/>
      <c r="AM23" s="455"/>
      <c r="AN23" s="455"/>
      <c r="AO23" s="455"/>
      <c r="AP23" s="452">
        <v>12180</v>
      </c>
      <c r="AQ23" s="452"/>
      <c r="AR23" s="452"/>
      <c r="AS23" s="452"/>
      <c r="AT23" s="452"/>
      <c r="AU23" s="567"/>
      <c r="AV23" s="567"/>
      <c r="AW23" s="567"/>
      <c r="AX23" s="567"/>
      <c r="AY23" s="590"/>
      <c r="AZ23" s="595" t="s">
        <v>205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250</v>
      </c>
      <c r="AG26" s="520"/>
      <c r="AH26" s="520"/>
      <c r="AI26" s="520"/>
      <c r="AJ26" s="527"/>
      <c r="AK26" s="447" t="s">
        <v>390</v>
      </c>
      <c r="AL26" s="447"/>
      <c r="AM26" s="447"/>
      <c r="AN26" s="447"/>
      <c r="AO26" s="458"/>
      <c r="AP26" s="435" t="s">
        <v>363</v>
      </c>
      <c r="AQ26" s="447"/>
      <c r="AR26" s="447"/>
      <c r="AS26" s="447"/>
      <c r="AT26" s="458"/>
      <c r="AU26" s="435" t="s">
        <v>462</v>
      </c>
      <c r="AV26" s="447"/>
      <c r="AW26" s="447"/>
      <c r="AX26" s="447"/>
      <c r="AY26" s="458"/>
      <c r="AZ26" s="435" t="s">
        <v>144</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2389</v>
      </c>
      <c r="R28" s="453"/>
      <c r="S28" s="453"/>
      <c r="T28" s="453"/>
      <c r="U28" s="453"/>
      <c r="V28" s="453">
        <v>2388</v>
      </c>
      <c r="W28" s="453"/>
      <c r="X28" s="453"/>
      <c r="Y28" s="453"/>
      <c r="Z28" s="453"/>
      <c r="AA28" s="453">
        <v>1</v>
      </c>
      <c r="AB28" s="453"/>
      <c r="AC28" s="453"/>
      <c r="AD28" s="453"/>
      <c r="AE28" s="495"/>
      <c r="AF28" s="511">
        <v>1</v>
      </c>
      <c r="AG28" s="453"/>
      <c r="AH28" s="453"/>
      <c r="AI28" s="453"/>
      <c r="AJ28" s="529"/>
      <c r="AK28" s="535">
        <v>203</v>
      </c>
      <c r="AL28" s="453"/>
      <c r="AM28" s="453"/>
      <c r="AN28" s="453"/>
      <c r="AO28" s="453"/>
      <c r="AP28" s="453" t="s">
        <v>205</v>
      </c>
      <c r="AQ28" s="453"/>
      <c r="AR28" s="453"/>
      <c r="AS28" s="453"/>
      <c r="AT28" s="453"/>
      <c r="AU28" s="453" t="s">
        <v>205</v>
      </c>
      <c r="AV28" s="453"/>
      <c r="AW28" s="453"/>
      <c r="AX28" s="453"/>
      <c r="AY28" s="453"/>
      <c r="AZ28" s="596">
        <v>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2835</v>
      </c>
      <c r="R29" s="450"/>
      <c r="S29" s="450"/>
      <c r="T29" s="450"/>
      <c r="U29" s="450"/>
      <c r="V29" s="450">
        <v>2789</v>
      </c>
      <c r="W29" s="450"/>
      <c r="X29" s="450"/>
      <c r="Y29" s="450"/>
      <c r="Z29" s="450"/>
      <c r="AA29" s="450">
        <v>46</v>
      </c>
      <c r="AB29" s="450"/>
      <c r="AC29" s="450"/>
      <c r="AD29" s="450"/>
      <c r="AE29" s="461"/>
      <c r="AF29" s="507">
        <v>46</v>
      </c>
      <c r="AG29" s="456"/>
      <c r="AH29" s="456"/>
      <c r="AI29" s="456"/>
      <c r="AJ29" s="525"/>
      <c r="AK29" s="460">
        <v>406</v>
      </c>
      <c r="AL29" s="450"/>
      <c r="AM29" s="450"/>
      <c r="AN29" s="450"/>
      <c r="AO29" s="450"/>
      <c r="AP29" s="450" t="s">
        <v>205</v>
      </c>
      <c r="AQ29" s="450"/>
      <c r="AR29" s="450"/>
      <c r="AS29" s="450"/>
      <c r="AT29" s="450"/>
      <c r="AU29" s="450" t="s">
        <v>205</v>
      </c>
      <c r="AV29" s="450"/>
      <c r="AW29" s="450"/>
      <c r="AX29" s="450"/>
      <c r="AY29" s="450"/>
      <c r="AZ29" s="597">
        <v>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374</v>
      </c>
      <c r="R30" s="450"/>
      <c r="S30" s="450"/>
      <c r="T30" s="450"/>
      <c r="U30" s="450"/>
      <c r="V30" s="450">
        <v>374</v>
      </c>
      <c r="W30" s="450"/>
      <c r="X30" s="450"/>
      <c r="Y30" s="450"/>
      <c r="Z30" s="450"/>
      <c r="AA30" s="450">
        <v>0</v>
      </c>
      <c r="AB30" s="450"/>
      <c r="AC30" s="450"/>
      <c r="AD30" s="450"/>
      <c r="AE30" s="461"/>
      <c r="AF30" s="507">
        <v>0</v>
      </c>
      <c r="AG30" s="456"/>
      <c r="AH30" s="456"/>
      <c r="AI30" s="456"/>
      <c r="AJ30" s="525"/>
      <c r="AK30" s="460">
        <v>83</v>
      </c>
      <c r="AL30" s="450"/>
      <c r="AM30" s="450"/>
      <c r="AN30" s="450"/>
      <c r="AO30" s="450"/>
      <c r="AP30" s="450" t="s">
        <v>205</v>
      </c>
      <c r="AQ30" s="450"/>
      <c r="AR30" s="450"/>
      <c r="AS30" s="450"/>
      <c r="AT30" s="450"/>
      <c r="AU30" s="450" t="s">
        <v>205</v>
      </c>
      <c r="AV30" s="450"/>
      <c r="AW30" s="450"/>
      <c r="AX30" s="450"/>
      <c r="AY30" s="450"/>
      <c r="AZ30" s="597">
        <v>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489</v>
      </c>
      <c r="R31" s="450"/>
      <c r="S31" s="450"/>
      <c r="T31" s="450"/>
      <c r="U31" s="450"/>
      <c r="V31" s="450">
        <v>488</v>
      </c>
      <c r="W31" s="450"/>
      <c r="X31" s="450"/>
      <c r="Y31" s="450"/>
      <c r="Z31" s="450"/>
      <c r="AA31" s="450">
        <v>1</v>
      </c>
      <c r="AB31" s="450"/>
      <c r="AC31" s="450"/>
      <c r="AD31" s="450"/>
      <c r="AE31" s="461"/>
      <c r="AF31" s="507">
        <v>815</v>
      </c>
      <c r="AG31" s="456"/>
      <c r="AH31" s="456"/>
      <c r="AI31" s="456"/>
      <c r="AJ31" s="525"/>
      <c r="AK31" s="460">
        <v>68</v>
      </c>
      <c r="AL31" s="450"/>
      <c r="AM31" s="450"/>
      <c r="AN31" s="450"/>
      <c r="AO31" s="450"/>
      <c r="AP31" s="450">
        <v>2083</v>
      </c>
      <c r="AQ31" s="450"/>
      <c r="AR31" s="450"/>
      <c r="AS31" s="450"/>
      <c r="AT31" s="450"/>
      <c r="AU31" s="450">
        <v>425</v>
      </c>
      <c r="AV31" s="450"/>
      <c r="AW31" s="450"/>
      <c r="AX31" s="450"/>
      <c r="AY31" s="450"/>
      <c r="AZ31" s="597">
        <v>0</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v>
      </c>
      <c r="C32" s="420"/>
      <c r="D32" s="420"/>
      <c r="E32" s="420"/>
      <c r="F32" s="420"/>
      <c r="G32" s="420"/>
      <c r="H32" s="420"/>
      <c r="I32" s="420"/>
      <c r="J32" s="420"/>
      <c r="K32" s="420"/>
      <c r="L32" s="420"/>
      <c r="M32" s="420"/>
      <c r="N32" s="420"/>
      <c r="O32" s="420"/>
      <c r="P32" s="432"/>
      <c r="Q32" s="438">
        <v>1069</v>
      </c>
      <c r="R32" s="450"/>
      <c r="S32" s="450"/>
      <c r="T32" s="450"/>
      <c r="U32" s="450"/>
      <c r="V32" s="450">
        <v>1069</v>
      </c>
      <c r="W32" s="450"/>
      <c r="X32" s="450"/>
      <c r="Y32" s="450"/>
      <c r="Z32" s="450"/>
      <c r="AA32" s="450">
        <v>0</v>
      </c>
      <c r="AB32" s="450"/>
      <c r="AC32" s="450"/>
      <c r="AD32" s="450"/>
      <c r="AE32" s="461"/>
      <c r="AF32" s="507" t="s">
        <v>205</v>
      </c>
      <c r="AG32" s="456"/>
      <c r="AH32" s="456"/>
      <c r="AI32" s="456"/>
      <c r="AJ32" s="525"/>
      <c r="AK32" s="460">
        <v>338</v>
      </c>
      <c r="AL32" s="450"/>
      <c r="AM32" s="450"/>
      <c r="AN32" s="450"/>
      <c r="AO32" s="450"/>
      <c r="AP32" s="450">
        <v>4886</v>
      </c>
      <c r="AQ32" s="450"/>
      <c r="AR32" s="450"/>
      <c r="AS32" s="450"/>
      <c r="AT32" s="450"/>
      <c r="AU32" s="450">
        <v>3166</v>
      </c>
      <c r="AV32" s="450"/>
      <c r="AW32" s="450"/>
      <c r="AX32" s="450"/>
      <c r="AY32" s="450"/>
      <c r="AZ32" s="597">
        <v>0</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181</v>
      </c>
      <c r="R33" s="450"/>
      <c r="S33" s="450"/>
      <c r="T33" s="450"/>
      <c r="U33" s="450"/>
      <c r="V33" s="450">
        <v>181</v>
      </c>
      <c r="W33" s="450"/>
      <c r="X33" s="450"/>
      <c r="Y33" s="450"/>
      <c r="Z33" s="450"/>
      <c r="AA33" s="450">
        <v>0</v>
      </c>
      <c r="AB33" s="450"/>
      <c r="AC33" s="450"/>
      <c r="AD33" s="450"/>
      <c r="AE33" s="461"/>
      <c r="AF33" s="507" t="s">
        <v>205</v>
      </c>
      <c r="AG33" s="456"/>
      <c r="AH33" s="456"/>
      <c r="AI33" s="456"/>
      <c r="AJ33" s="525"/>
      <c r="AK33" s="460">
        <v>132</v>
      </c>
      <c r="AL33" s="450"/>
      <c r="AM33" s="450"/>
      <c r="AN33" s="450"/>
      <c r="AO33" s="450"/>
      <c r="AP33" s="450">
        <v>1113</v>
      </c>
      <c r="AQ33" s="450"/>
      <c r="AR33" s="450"/>
      <c r="AS33" s="450"/>
      <c r="AT33" s="450"/>
      <c r="AU33" s="450">
        <v>1108</v>
      </c>
      <c r="AV33" s="450"/>
      <c r="AW33" s="450"/>
      <c r="AX33" s="450"/>
      <c r="AY33" s="450"/>
      <c r="AZ33" s="597">
        <v>0</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862</v>
      </c>
      <c r="AG63" s="452"/>
      <c r="AH63" s="452"/>
      <c r="AI63" s="452"/>
      <c r="AJ63" s="526"/>
      <c r="AK63" s="534"/>
      <c r="AL63" s="455"/>
      <c r="AM63" s="455"/>
      <c r="AN63" s="455"/>
      <c r="AO63" s="455"/>
      <c r="AP63" s="452">
        <v>8082</v>
      </c>
      <c r="AQ63" s="452"/>
      <c r="AR63" s="452"/>
      <c r="AS63" s="452"/>
      <c r="AT63" s="452"/>
      <c r="AU63" s="452">
        <v>4699</v>
      </c>
      <c r="AV63" s="452"/>
      <c r="AW63" s="452"/>
      <c r="AX63" s="452"/>
      <c r="AY63" s="452"/>
      <c r="AZ63" s="599"/>
      <c r="BA63" s="599"/>
      <c r="BB63" s="599"/>
      <c r="BC63" s="599"/>
      <c r="BD63" s="599"/>
      <c r="BE63" s="567"/>
      <c r="BF63" s="567"/>
      <c r="BG63" s="567"/>
      <c r="BH63" s="567"/>
      <c r="BI63" s="590"/>
      <c r="BJ63" s="595" t="s">
        <v>205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250</v>
      </c>
      <c r="AG66" s="520"/>
      <c r="AH66" s="520"/>
      <c r="AI66" s="520"/>
      <c r="AJ66" s="530"/>
      <c r="AK66" s="435" t="s">
        <v>390</v>
      </c>
      <c r="AL66" s="397"/>
      <c r="AM66" s="397"/>
      <c r="AN66" s="397"/>
      <c r="AO66" s="429"/>
      <c r="AP66" s="435" t="s">
        <v>363</v>
      </c>
      <c r="AQ66" s="447"/>
      <c r="AR66" s="447"/>
      <c r="AS66" s="447"/>
      <c r="AT66" s="458"/>
      <c r="AU66" s="435" t="s">
        <v>469</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66</v>
      </c>
      <c r="C68" s="419"/>
      <c r="D68" s="419"/>
      <c r="E68" s="419"/>
      <c r="F68" s="419"/>
      <c r="G68" s="419"/>
      <c r="H68" s="419"/>
      <c r="I68" s="419"/>
      <c r="J68" s="419"/>
      <c r="K68" s="419"/>
      <c r="L68" s="419"/>
      <c r="M68" s="419"/>
      <c r="N68" s="419"/>
      <c r="O68" s="419"/>
      <c r="P68" s="431"/>
      <c r="Q68" s="437">
        <v>43</v>
      </c>
      <c r="R68" s="449"/>
      <c r="S68" s="449"/>
      <c r="T68" s="449"/>
      <c r="U68" s="449"/>
      <c r="V68" s="449">
        <v>41</v>
      </c>
      <c r="W68" s="449"/>
      <c r="X68" s="449"/>
      <c r="Y68" s="449"/>
      <c r="Z68" s="449"/>
      <c r="AA68" s="449">
        <v>2</v>
      </c>
      <c r="AB68" s="449"/>
      <c r="AC68" s="449"/>
      <c r="AD68" s="449"/>
      <c r="AE68" s="449"/>
      <c r="AF68" s="449">
        <v>2</v>
      </c>
      <c r="AG68" s="449"/>
      <c r="AH68" s="449"/>
      <c r="AI68" s="449"/>
      <c r="AJ68" s="449"/>
      <c r="AK68" s="449" t="s">
        <v>205</v>
      </c>
      <c r="AL68" s="449"/>
      <c r="AM68" s="449"/>
      <c r="AN68" s="449"/>
      <c r="AO68" s="449"/>
      <c r="AP68" s="449" t="s">
        <v>205</v>
      </c>
      <c r="AQ68" s="449"/>
      <c r="AR68" s="449"/>
      <c r="AS68" s="449"/>
      <c r="AT68" s="449"/>
      <c r="AU68" s="449" t="s">
        <v>205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535</v>
      </c>
      <c r="C69" s="420"/>
      <c r="D69" s="420"/>
      <c r="E69" s="420"/>
      <c r="F69" s="420"/>
      <c r="G69" s="420"/>
      <c r="H69" s="420"/>
      <c r="I69" s="420"/>
      <c r="J69" s="420"/>
      <c r="K69" s="420"/>
      <c r="L69" s="420"/>
      <c r="M69" s="420"/>
      <c r="N69" s="420"/>
      <c r="O69" s="420"/>
      <c r="P69" s="432"/>
      <c r="Q69" s="438">
        <v>1019</v>
      </c>
      <c r="R69" s="450"/>
      <c r="S69" s="450"/>
      <c r="T69" s="450"/>
      <c r="U69" s="450"/>
      <c r="V69" s="450">
        <v>979</v>
      </c>
      <c r="W69" s="450"/>
      <c r="X69" s="450"/>
      <c r="Y69" s="450"/>
      <c r="Z69" s="450"/>
      <c r="AA69" s="450">
        <v>40</v>
      </c>
      <c r="AB69" s="450"/>
      <c r="AC69" s="450"/>
      <c r="AD69" s="450"/>
      <c r="AE69" s="450"/>
      <c r="AF69" s="450">
        <v>40</v>
      </c>
      <c r="AG69" s="450"/>
      <c r="AH69" s="450"/>
      <c r="AI69" s="450"/>
      <c r="AJ69" s="450"/>
      <c r="AK69" s="450" t="s">
        <v>205</v>
      </c>
      <c r="AL69" s="450"/>
      <c r="AM69" s="450"/>
      <c r="AN69" s="450"/>
      <c r="AO69" s="450"/>
      <c r="AP69" s="450">
        <v>7</v>
      </c>
      <c r="AQ69" s="450"/>
      <c r="AR69" s="450"/>
      <c r="AS69" s="450"/>
      <c r="AT69" s="450"/>
      <c r="AU69" s="450">
        <v>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279</v>
      </c>
      <c r="C70" s="420"/>
      <c r="D70" s="420"/>
      <c r="E70" s="420"/>
      <c r="F70" s="420"/>
      <c r="G70" s="420"/>
      <c r="H70" s="420"/>
      <c r="I70" s="420"/>
      <c r="J70" s="420"/>
      <c r="K70" s="420"/>
      <c r="L70" s="420"/>
      <c r="M70" s="420"/>
      <c r="N70" s="420"/>
      <c r="O70" s="420"/>
      <c r="P70" s="432"/>
      <c r="Q70" s="438">
        <v>93</v>
      </c>
      <c r="R70" s="450"/>
      <c r="S70" s="450"/>
      <c r="T70" s="450"/>
      <c r="U70" s="450"/>
      <c r="V70" s="450">
        <v>90</v>
      </c>
      <c r="W70" s="450"/>
      <c r="X70" s="450"/>
      <c r="Y70" s="450"/>
      <c r="Z70" s="450"/>
      <c r="AA70" s="450">
        <v>3</v>
      </c>
      <c r="AB70" s="450"/>
      <c r="AC70" s="450"/>
      <c r="AD70" s="450"/>
      <c r="AE70" s="450"/>
      <c r="AF70" s="450">
        <v>3</v>
      </c>
      <c r="AG70" s="450"/>
      <c r="AH70" s="450"/>
      <c r="AI70" s="450"/>
      <c r="AJ70" s="450"/>
      <c r="AK70" s="450">
        <v>20</v>
      </c>
      <c r="AL70" s="450"/>
      <c r="AM70" s="450"/>
      <c r="AN70" s="450"/>
      <c r="AO70" s="450"/>
      <c r="AP70" s="450" t="s">
        <v>205</v>
      </c>
      <c r="AQ70" s="450"/>
      <c r="AR70" s="450"/>
      <c r="AS70" s="450"/>
      <c r="AT70" s="450"/>
      <c r="AU70" s="450" t="s">
        <v>205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536</v>
      </c>
      <c r="C71" s="420"/>
      <c r="D71" s="420"/>
      <c r="E71" s="420"/>
      <c r="F71" s="420"/>
      <c r="G71" s="420"/>
      <c r="H71" s="420"/>
      <c r="I71" s="420"/>
      <c r="J71" s="420"/>
      <c r="K71" s="420"/>
      <c r="L71" s="420"/>
      <c r="M71" s="420"/>
      <c r="N71" s="420"/>
      <c r="O71" s="420"/>
      <c r="P71" s="432"/>
      <c r="Q71" s="438">
        <v>4641</v>
      </c>
      <c r="R71" s="450"/>
      <c r="S71" s="450"/>
      <c r="T71" s="450"/>
      <c r="U71" s="450"/>
      <c r="V71" s="450">
        <v>3399</v>
      </c>
      <c r="W71" s="450"/>
      <c r="X71" s="450"/>
      <c r="Y71" s="450"/>
      <c r="Z71" s="450"/>
      <c r="AA71" s="450">
        <v>1242</v>
      </c>
      <c r="AB71" s="450"/>
      <c r="AC71" s="450"/>
      <c r="AD71" s="450"/>
      <c r="AE71" s="450"/>
      <c r="AF71" s="450">
        <v>1242</v>
      </c>
      <c r="AG71" s="450"/>
      <c r="AH71" s="450"/>
      <c r="AI71" s="450"/>
      <c r="AJ71" s="450"/>
      <c r="AK71" s="450" t="s">
        <v>205</v>
      </c>
      <c r="AL71" s="450"/>
      <c r="AM71" s="450"/>
      <c r="AN71" s="450"/>
      <c r="AO71" s="450"/>
      <c r="AP71" s="450" t="s">
        <v>205</v>
      </c>
      <c r="AQ71" s="450"/>
      <c r="AR71" s="450"/>
      <c r="AS71" s="450"/>
      <c r="AT71" s="450"/>
      <c r="AU71" s="450" t="s">
        <v>205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537</v>
      </c>
      <c r="C72" s="420"/>
      <c r="D72" s="420"/>
      <c r="E72" s="420"/>
      <c r="F72" s="420"/>
      <c r="G72" s="420"/>
      <c r="H72" s="420"/>
      <c r="I72" s="420"/>
      <c r="J72" s="420"/>
      <c r="K72" s="420"/>
      <c r="L72" s="420"/>
      <c r="M72" s="420"/>
      <c r="N72" s="420"/>
      <c r="O72" s="420"/>
      <c r="P72" s="432"/>
      <c r="Q72" s="438">
        <v>510</v>
      </c>
      <c r="R72" s="450"/>
      <c r="S72" s="450"/>
      <c r="T72" s="450"/>
      <c r="U72" s="450"/>
      <c r="V72" s="450">
        <v>463</v>
      </c>
      <c r="W72" s="450"/>
      <c r="X72" s="450"/>
      <c r="Y72" s="450"/>
      <c r="Z72" s="450"/>
      <c r="AA72" s="450">
        <v>47</v>
      </c>
      <c r="AB72" s="450"/>
      <c r="AC72" s="450"/>
      <c r="AD72" s="450"/>
      <c r="AE72" s="450"/>
      <c r="AF72" s="450">
        <v>47</v>
      </c>
      <c r="AG72" s="450"/>
      <c r="AH72" s="450"/>
      <c r="AI72" s="450"/>
      <c r="AJ72" s="450"/>
      <c r="AK72" s="450" t="s">
        <v>205</v>
      </c>
      <c r="AL72" s="450"/>
      <c r="AM72" s="450"/>
      <c r="AN72" s="450"/>
      <c r="AO72" s="450"/>
      <c r="AP72" s="450" t="s">
        <v>205</v>
      </c>
      <c r="AQ72" s="450"/>
      <c r="AR72" s="450"/>
      <c r="AS72" s="450"/>
      <c r="AT72" s="450"/>
      <c r="AU72" s="450" t="s">
        <v>205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540</v>
      </c>
      <c r="C73" s="420"/>
      <c r="D73" s="420"/>
      <c r="E73" s="420"/>
      <c r="F73" s="420"/>
      <c r="G73" s="420"/>
      <c r="H73" s="420"/>
      <c r="I73" s="420"/>
      <c r="J73" s="420"/>
      <c r="K73" s="420"/>
      <c r="L73" s="420"/>
      <c r="M73" s="420"/>
      <c r="N73" s="420"/>
      <c r="O73" s="420"/>
      <c r="P73" s="432"/>
      <c r="Q73" s="438">
        <v>109501</v>
      </c>
      <c r="R73" s="450"/>
      <c r="S73" s="450"/>
      <c r="T73" s="450"/>
      <c r="U73" s="450"/>
      <c r="V73" s="450">
        <v>107372</v>
      </c>
      <c r="W73" s="450"/>
      <c r="X73" s="450"/>
      <c r="Y73" s="450"/>
      <c r="Z73" s="450"/>
      <c r="AA73" s="450">
        <v>2129</v>
      </c>
      <c r="AB73" s="450"/>
      <c r="AC73" s="450"/>
      <c r="AD73" s="450"/>
      <c r="AE73" s="450"/>
      <c r="AF73" s="450">
        <v>2129</v>
      </c>
      <c r="AG73" s="450"/>
      <c r="AH73" s="450"/>
      <c r="AI73" s="450"/>
      <c r="AJ73" s="450"/>
      <c r="AK73" s="450">
        <v>311</v>
      </c>
      <c r="AL73" s="450"/>
      <c r="AM73" s="450"/>
      <c r="AN73" s="450"/>
      <c r="AO73" s="450"/>
      <c r="AP73" s="450" t="s">
        <v>205</v>
      </c>
      <c r="AQ73" s="450"/>
      <c r="AR73" s="450"/>
      <c r="AS73" s="450"/>
      <c r="AT73" s="450"/>
      <c r="AU73" s="450" t="s">
        <v>205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538</v>
      </c>
      <c r="C74" s="420"/>
      <c r="D74" s="420"/>
      <c r="E74" s="420"/>
      <c r="F74" s="420"/>
      <c r="G74" s="420"/>
      <c r="H74" s="420"/>
      <c r="I74" s="420"/>
      <c r="J74" s="420"/>
      <c r="K74" s="420"/>
      <c r="L74" s="420"/>
      <c r="M74" s="420"/>
      <c r="N74" s="420"/>
      <c r="O74" s="420"/>
      <c r="P74" s="432"/>
      <c r="Q74" s="438">
        <v>111</v>
      </c>
      <c r="R74" s="450"/>
      <c r="S74" s="450"/>
      <c r="T74" s="450"/>
      <c r="U74" s="450"/>
      <c r="V74" s="450">
        <v>108</v>
      </c>
      <c r="W74" s="450"/>
      <c r="X74" s="450"/>
      <c r="Y74" s="450"/>
      <c r="Z74" s="450"/>
      <c r="AA74" s="450">
        <v>3</v>
      </c>
      <c r="AB74" s="450"/>
      <c r="AC74" s="450"/>
      <c r="AD74" s="450"/>
      <c r="AE74" s="450"/>
      <c r="AF74" s="450">
        <v>3</v>
      </c>
      <c r="AG74" s="450"/>
      <c r="AH74" s="450"/>
      <c r="AI74" s="450"/>
      <c r="AJ74" s="450"/>
      <c r="AK74" s="450" t="s">
        <v>205</v>
      </c>
      <c r="AL74" s="450"/>
      <c r="AM74" s="450"/>
      <c r="AN74" s="450"/>
      <c r="AO74" s="450"/>
      <c r="AP74" s="450" t="s">
        <v>205</v>
      </c>
      <c r="AQ74" s="450"/>
      <c r="AR74" s="450"/>
      <c r="AS74" s="450"/>
      <c r="AT74" s="450"/>
      <c r="AU74" s="450" t="s">
        <v>205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1337</v>
      </c>
      <c r="AG88" s="452"/>
      <c r="AH88" s="452"/>
      <c r="AI88" s="452"/>
      <c r="AJ88" s="452"/>
      <c r="AK88" s="455"/>
      <c r="AL88" s="455"/>
      <c r="AM88" s="455"/>
      <c r="AN88" s="455"/>
      <c r="AO88" s="455"/>
      <c r="AP88" s="452">
        <v>7</v>
      </c>
      <c r="AQ88" s="452"/>
      <c r="AR88" s="452"/>
      <c r="AS88" s="452"/>
      <c r="AT88" s="452"/>
      <c r="AU88" s="452">
        <v>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35</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474</v>
      </c>
      <c r="AG109" s="406"/>
      <c r="AH109" s="406"/>
      <c r="AI109" s="406"/>
      <c r="AJ109" s="469"/>
      <c r="AK109" s="480" t="s">
        <v>391</v>
      </c>
      <c r="AL109" s="406"/>
      <c r="AM109" s="406"/>
      <c r="AN109" s="406"/>
      <c r="AO109" s="469"/>
      <c r="AP109" s="480" t="s">
        <v>475</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474</v>
      </c>
      <c r="BW109" s="406"/>
      <c r="BX109" s="406"/>
      <c r="BY109" s="406"/>
      <c r="BZ109" s="469"/>
      <c r="CA109" s="480" t="s">
        <v>391</v>
      </c>
      <c r="CB109" s="406"/>
      <c r="CC109" s="406"/>
      <c r="CD109" s="406"/>
      <c r="CE109" s="469"/>
      <c r="CF109" s="655" t="s">
        <v>475</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474</v>
      </c>
      <c r="DM109" s="406"/>
      <c r="DN109" s="406"/>
      <c r="DO109" s="406"/>
      <c r="DP109" s="469"/>
      <c r="DQ109" s="480" t="s">
        <v>391</v>
      </c>
      <c r="DR109" s="406"/>
      <c r="DS109" s="406"/>
      <c r="DT109" s="406"/>
      <c r="DU109" s="469"/>
      <c r="DV109" s="480" t="s">
        <v>475</v>
      </c>
      <c r="DW109" s="406"/>
      <c r="DX109" s="406"/>
      <c r="DY109" s="406"/>
      <c r="DZ109" s="555"/>
    </row>
    <row r="110" spans="1:131" s="365" customFormat="1" ht="26.25" customHeight="1">
      <c r="A110" s="384" t="s">
        <v>332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1123805</v>
      </c>
      <c r="AB110" s="487"/>
      <c r="AC110" s="487"/>
      <c r="AD110" s="487"/>
      <c r="AE110" s="498"/>
      <c r="AF110" s="514">
        <v>1184368</v>
      </c>
      <c r="AG110" s="487"/>
      <c r="AH110" s="487"/>
      <c r="AI110" s="487"/>
      <c r="AJ110" s="498"/>
      <c r="AK110" s="514">
        <v>1202336</v>
      </c>
      <c r="AL110" s="487"/>
      <c r="AM110" s="487"/>
      <c r="AN110" s="487"/>
      <c r="AO110" s="498"/>
      <c r="AP110" s="538">
        <v>19.5</v>
      </c>
      <c r="AQ110" s="546"/>
      <c r="AR110" s="546"/>
      <c r="AS110" s="546"/>
      <c r="AT110" s="556"/>
      <c r="AU110" s="568" t="s">
        <v>126</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12588359</v>
      </c>
      <c r="BR110" s="640"/>
      <c r="BS110" s="640"/>
      <c r="BT110" s="640"/>
      <c r="BU110" s="640"/>
      <c r="BV110" s="640">
        <v>12552658</v>
      </c>
      <c r="BW110" s="640"/>
      <c r="BX110" s="640"/>
      <c r="BY110" s="640"/>
      <c r="BZ110" s="640"/>
      <c r="CA110" s="640">
        <v>12179541</v>
      </c>
      <c r="CB110" s="640"/>
      <c r="CC110" s="640"/>
      <c r="CD110" s="640"/>
      <c r="CE110" s="640"/>
      <c r="CF110" s="656">
        <v>197.2</v>
      </c>
      <c r="CG110" s="660"/>
      <c r="CH110" s="660"/>
      <c r="CI110" s="660"/>
      <c r="CJ110" s="660"/>
      <c r="CK110" s="672" t="s">
        <v>387</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205</v>
      </c>
      <c r="DH110" s="640"/>
      <c r="DI110" s="640"/>
      <c r="DJ110" s="640"/>
      <c r="DK110" s="640"/>
      <c r="DL110" s="640" t="s">
        <v>205</v>
      </c>
      <c r="DM110" s="640"/>
      <c r="DN110" s="640"/>
      <c r="DO110" s="640"/>
      <c r="DP110" s="640"/>
      <c r="DQ110" s="640" t="s">
        <v>205</v>
      </c>
      <c r="DR110" s="640"/>
      <c r="DS110" s="640"/>
      <c r="DT110" s="640"/>
      <c r="DU110" s="640"/>
      <c r="DV110" s="712" t="s">
        <v>205</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205</v>
      </c>
      <c r="AB111" s="446"/>
      <c r="AC111" s="446"/>
      <c r="AD111" s="446"/>
      <c r="AE111" s="499"/>
      <c r="AF111" s="515" t="s">
        <v>205</v>
      </c>
      <c r="AG111" s="446"/>
      <c r="AH111" s="446"/>
      <c r="AI111" s="446"/>
      <c r="AJ111" s="499"/>
      <c r="AK111" s="515" t="s">
        <v>205</v>
      </c>
      <c r="AL111" s="446"/>
      <c r="AM111" s="446"/>
      <c r="AN111" s="446"/>
      <c r="AO111" s="499"/>
      <c r="AP111" s="539" t="s">
        <v>205</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t="s">
        <v>205</v>
      </c>
      <c r="BR111" s="641"/>
      <c r="BS111" s="641"/>
      <c r="BT111" s="641"/>
      <c r="BU111" s="641"/>
      <c r="BV111" s="641" t="s">
        <v>205</v>
      </c>
      <c r="BW111" s="641"/>
      <c r="BX111" s="641"/>
      <c r="BY111" s="641"/>
      <c r="BZ111" s="641"/>
      <c r="CA111" s="641" t="s">
        <v>205</v>
      </c>
      <c r="CB111" s="641"/>
      <c r="CC111" s="641"/>
      <c r="CD111" s="641"/>
      <c r="CE111" s="641"/>
      <c r="CF111" s="657" t="s">
        <v>205</v>
      </c>
      <c r="CG111" s="661"/>
      <c r="CH111" s="661"/>
      <c r="CI111" s="661"/>
      <c r="CJ111" s="661"/>
      <c r="CK111" s="673"/>
      <c r="CL111" s="413"/>
      <c r="CM111" s="425" t="s">
        <v>143</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205</v>
      </c>
      <c r="DH111" s="641"/>
      <c r="DI111" s="641"/>
      <c r="DJ111" s="641"/>
      <c r="DK111" s="641"/>
      <c r="DL111" s="641" t="s">
        <v>205</v>
      </c>
      <c r="DM111" s="641"/>
      <c r="DN111" s="641"/>
      <c r="DO111" s="641"/>
      <c r="DP111" s="641"/>
      <c r="DQ111" s="641" t="s">
        <v>205</v>
      </c>
      <c r="DR111" s="641"/>
      <c r="DS111" s="641"/>
      <c r="DT111" s="641"/>
      <c r="DU111" s="641"/>
      <c r="DV111" s="713" t="s">
        <v>205</v>
      </c>
      <c r="DW111" s="713"/>
      <c r="DX111" s="713"/>
      <c r="DY111" s="713"/>
      <c r="DZ111" s="722"/>
    </row>
    <row r="112" spans="1:131" s="365" customFormat="1" ht="26.25" customHeight="1">
      <c r="A112" s="386" t="s">
        <v>155</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205</v>
      </c>
      <c r="AB112" s="446"/>
      <c r="AC112" s="446"/>
      <c r="AD112" s="446"/>
      <c r="AE112" s="499"/>
      <c r="AF112" s="515" t="s">
        <v>205</v>
      </c>
      <c r="AG112" s="446"/>
      <c r="AH112" s="446"/>
      <c r="AI112" s="446"/>
      <c r="AJ112" s="499"/>
      <c r="AK112" s="515" t="s">
        <v>205</v>
      </c>
      <c r="AL112" s="446"/>
      <c r="AM112" s="446"/>
      <c r="AN112" s="446"/>
      <c r="AO112" s="499"/>
      <c r="AP112" s="539" t="s">
        <v>205</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4788811</v>
      </c>
      <c r="BR112" s="641"/>
      <c r="BS112" s="641"/>
      <c r="BT112" s="641"/>
      <c r="BU112" s="641"/>
      <c r="BV112" s="641">
        <v>4647143</v>
      </c>
      <c r="BW112" s="641"/>
      <c r="BX112" s="641"/>
      <c r="BY112" s="641"/>
      <c r="BZ112" s="641"/>
      <c r="CA112" s="641">
        <v>4698605</v>
      </c>
      <c r="CB112" s="641"/>
      <c r="CC112" s="641"/>
      <c r="CD112" s="641"/>
      <c r="CE112" s="641"/>
      <c r="CF112" s="657">
        <v>76.099999999999994</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205</v>
      </c>
      <c r="DH112" s="641"/>
      <c r="DI112" s="641"/>
      <c r="DJ112" s="641"/>
      <c r="DK112" s="641"/>
      <c r="DL112" s="641" t="s">
        <v>205</v>
      </c>
      <c r="DM112" s="641"/>
      <c r="DN112" s="641"/>
      <c r="DO112" s="641"/>
      <c r="DP112" s="641"/>
      <c r="DQ112" s="641" t="s">
        <v>205</v>
      </c>
      <c r="DR112" s="641"/>
      <c r="DS112" s="641"/>
      <c r="DT112" s="641"/>
      <c r="DU112" s="641"/>
      <c r="DV112" s="713" t="s">
        <v>205</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392156</v>
      </c>
      <c r="AB113" s="446"/>
      <c r="AC113" s="446"/>
      <c r="AD113" s="446"/>
      <c r="AE113" s="499"/>
      <c r="AF113" s="515">
        <v>400332</v>
      </c>
      <c r="AG113" s="446"/>
      <c r="AH113" s="446"/>
      <c r="AI113" s="446"/>
      <c r="AJ113" s="499"/>
      <c r="AK113" s="515">
        <v>459878</v>
      </c>
      <c r="AL113" s="446"/>
      <c r="AM113" s="446"/>
      <c r="AN113" s="446"/>
      <c r="AO113" s="499"/>
      <c r="AP113" s="539">
        <v>7.4</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t="s">
        <v>205</v>
      </c>
      <c r="BR113" s="641"/>
      <c r="BS113" s="641"/>
      <c r="BT113" s="641"/>
      <c r="BU113" s="641"/>
      <c r="BV113" s="641" t="s">
        <v>205</v>
      </c>
      <c r="BW113" s="641"/>
      <c r="BX113" s="641"/>
      <c r="BY113" s="641"/>
      <c r="BZ113" s="641"/>
      <c r="CA113" s="641">
        <v>2884</v>
      </c>
      <c r="CB113" s="641"/>
      <c r="CC113" s="641"/>
      <c r="CD113" s="641"/>
      <c r="CE113" s="641"/>
      <c r="CF113" s="657">
        <v>0</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205</v>
      </c>
      <c r="DH113" s="446"/>
      <c r="DI113" s="446"/>
      <c r="DJ113" s="446"/>
      <c r="DK113" s="499"/>
      <c r="DL113" s="515" t="s">
        <v>205</v>
      </c>
      <c r="DM113" s="446"/>
      <c r="DN113" s="446"/>
      <c r="DO113" s="446"/>
      <c r="DP113" s="499"/>
      <c r="DQ113" s="515" t="s">
        <v>205</v>
      </c>
      <c r="DR113" s="446"/>
      <c r="DS113" s="446"/>
      <c r="DT113" s="446"/>
      <c r="DU113" s="499"/>
      <c r="DV113" s="539" t="s">
        <v>205</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112625</v>
      </c>
      <c r="AB114" s="446"/>
      <c r="AC114" s="446"/>
      <c r="AD114" s="446"/>
      <c r="AE114" s="499"/>
      <c r="AF114" s="515" t="s">
        <v>205</v>
      </c>
      <c r="AG114" s="446"/>
      <c r="AH114" s="446"/>
      <c r="AI114" s="446"/>
      <c r="AJ114" s="499"/>
      <c r="AK114" s="515" t="s">
        <v>205</v>
      </c>
      <c r="AL114" s="446"/>
      <c r="AM114" s="446"/>
      <c r="AN114" s="446"/>
      <c r="AO114" s="499"/>
      <c r="AP114" s="539" t="s">
        <v>205</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2590911</v>
      </c>
      <c r="BR114" s="641"/>
      <c r="BS114" s="641"/>
      <c r="BT114" s="641"/>
      <c r="BU114" s="641"/>
      <c r="BV114" s="641">
        <v>2518318</v>
      </c>
      <c r="BW114" s="641"/>
      <c r="BX114" s="641"/>
      <c r="BY114" s="641"/>
      <c r="BZ114" s="641"/>
      <c r="CA114" s="641">
        <v>2508438</v>
      </c>
      <c r="CB114" s="641"/>
      <c r="CC114" s="641"/>
      <c r="CD114" s="641"/>
      <c r="CE114" s="641"/>
      <c r="CF114" s="657">
        <v>40.6</v>
      </c>
      <c r="CG114" s="661"/>
      <c r="CH114" s="661"/>
      <c r="CI114" s="661"/>
      <c r="CJ114" s="661"/>
      <c r="CK114" s="673"/>
      <c r="CL114" s="413"/>
      <c r="CM114" s="425" t="s">
        <v>484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205</v>
      </c>
      <c r="DH114" s="446"/>
      <c r="DI114" s="446"/>
      <c r="DJ114" s="446"/>
      <c r="DK114" s="499"/>
      <c r="DL114" s="515" t="s">
        <v>205</v>
      </c>
      <c r="DM114" s="446"/>
      <c r="DN114" s="446"/>
      <c r="DO114" s="446"/>
      <c r="DP114" s="499"/>
      <c r="DQ114" s="515" t="s">
        <v>205</v>
      </c>
      <c r="DR114" s="446"/>
      <c r="DS114" s="446"/>
      <c r="DT114" s="446"/>
      <c r="DU114" s="499"/>
      <c r="DV114" s="539" t="s">
        <v>205</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205</v>
      </c>
      <c r="AB115" s="446"/>
      <c r="AC115" s="446"/>
      <c r="AD115" s="446"/>
      <c r="AE115" s="499"/>
      <c r="AF115" s="515" t="s">
        <v>205</v>
      </c>
      <c r="AG115" s="446"/>
      <c r="AH115" s="446"/>
      <c r="AI115" s="446"/>
      <c r="AJ115" s="499"/>
      <c r="AK115" s="515" t="s">
        <v>205</v>
      </c>
      <c r="AL115" s="446"/>
      <c r="AM115" s="446"/>
      <c r="AN115" s="446"/>
      <c r="AO115" s="499"/>
      <c r="AP115" s="539" t="s">
        <v>205</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3" t="s">
        <v>205</v>
      </c>
      <c r="BR115" s="641"/>
      <c r="BS115" s="641"/>
      <c r="BT115" s="641"/>
      <c r="BU115" s="641"/>
      <c r="BV115" s="641" t="s">
        <v>205</v>
      </c>
      <c r="BW115" s="641"/>
      <c r="BX115" s="641"/>
      <c r="BY115" s="641"/>
      <c r="BZ115" s="641"/>
      <c r="CA115" s="641" t="s">
        <v>205</v>
      </c>
      <c r="CB115" s="641"/>
      <c r="CC115" s="641"/>
      <c r="CD115" s="641"/>
      <c r="CE115" s="641"/>
      <c r="CF115" s="657" t="s">
        <v>205</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205</v>
      </c>
      <c r="DH115" s="446"/>
      <c r="DI115" s="446"/>
      <c r="DJ115" s="446"/>
      <c r="DK115" s="499"/>
      <c r="DL115" s="515" t="s">
        <v>205</v>
      </c>
      <c r="DM115" s="446"/>
      <c r="DN115" s="446"/>
      <c r="DO115" s="446"/>
      <c r="DP115" s="499"/>
      <c r="DQ115" s="515" t="s">
        <v>205</v>
      </c>
      <c r="DR115" s="446"/>
      <c r="DS115" s="446"/>
      <c r="DT115" s="446"/>
      <c r="DU115" s="499"/>
      <c r="DV115" s="539" t="s">
        <v>205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4</v>
      </c>
      <c r="AB116" s="446"/>
      <c r="AC116" s="446"/>
      <c r="AD116" s="446"/>
      <c r="AE116" s="499"/>
      <c r="AF116" s="515" t="s">
        <v>205</v>
      </c>
      <c r="AG116" s="446"/>
      <c r="AH116" s="446"/>
      <c r="AI116" s="446"/>
      <c r="AJ116" s="499"/>
      <c r="AK116" s="515">
        <v>1</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205</v>
      </c>
      <c r="BR116" s="641"/>
      <c r="BS116" s="641"/>
      <c r="BT116" s="641"/>
      <c r="BU116" s="641"/>
      <c r="BV116" s="641" t="s">
        <v>205</v>
      </c>
      <c r="BW116" s="641"/>
      <c r="BX116" s="641"/>
      <c r="BY116" s="641"/>
      <c r="BZ116" s="641"/>
      <c r="CA116" s="641" t="s">
        <v>205</v>
      </c>
      <c r="CB116" s="641"/>
      <c r="CC116" s="641"/>
      <c r="CD116" s="641"/>
      <c r="CE116" s="641"/>
      <c r="CF116" s="657" t="s">
        <v>205</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205</v>
      </c>
      <c r="DH116" s="446"/>
      <c r="DI116" s="446"/>
      <c r="DJ116" s="446"/>
      <c r="DK116" s="499"/>
      <c r="DL116" s="515" t="s">
        <v>205</v>
      </c>
      <c r="DM116" s="446"/>
      <c r="DN116" s="446"/>
      <c r="DO116" s="446"/>
      <c r="DP116" s="499"/>
      <c r="DQ116" s="515" t="s">
        <v>205</v>
      </c>
      <c r="DR116" s="446"/>
      <c r="DS116" s="446"/>
      <c r="DT116" s="446"/>
      <c r="DU116" s="499"/>
      <c r="DV116" s="539" t="s">
        <v>205</v>
      </c>
      <c r="DW116" s="547"/>
      <c r="DX116" s="547"/>
      <c r="DY116" s="547"/>
      <c r="DZ116" s="557"/>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327</v>
      </c>
      <c r="Z117" s="469"/>
      <c r="AA117" s="483">
        <v>1628590</v>
      </c>
      <c r="AB117" s="488"/>
      <c r="AC117" s="488"/>
      <c r="AD117" s="488"/>
      <c r="AE117" s="500"/>
      <c r="AF117" s="516">
        <v>1584700</v>
      </c>
      <c r="AG117" s="488"/>
      <c r="AH117" s="488"/>
      <c r="AI117" s="488"/>
      <c r="AJ117" s="500"/>
      <c r="AK117" s="516">
        <v>1662215</v>
      </c>
      <c r="AL117" s="488"/>
      <c r="AM117" s="488"/>
      <c r="AN117" s="488"/>
      <c r="AO117" s="500"/>
      <c r="AP117" s="540"/>
      <c r="AQ117" s="548"/>
      <c r="AR117" s="548"/>
      <c r="AS117" s="548"/>
      <c r="AT117" s="558"/>
      <c r="AU117" s="569"/>
      <c r="AV117" s="578"/>
      <c r="AW117" s="578"/>
      <c r="AX117" s="578"/>
      <c r="AY117" s="578"/>
      <c r="AZ117" s="426" t="s">
        <v>485</v>
      </c>
      <c r="BA117" s="428"/>
      <c r="BB117" s="428"/>
      <c r="BC117" s="428"/>
      <c r="BD117" s="428"/>
      <c r="BE117" s="428"/>
      <c r="BF117" s="428"/>
      <c r="BG117" s="428"/>
      <c r="BH117" s="428"/>
      <c r="BI117" s="428"/>
      <c r="BJ117" s="428"/>
      <c r="BK117" s="428"/>
      <c r="BL117" s="428"/>
      <c r="BM117" s="428"/>
      <c r="BN117" s="428"/>
      <c r="BO117" s="428"/>
      <c r="BP117" s="474"/>
      <c r="BQ117" s="633" t="s">
        <v>205</v>
      </c>
      <c r="BR117" s="641"/>
      <c r="BS117" s="641"/>
      <c r="BT117" s="641"/>
      <c r="BU117" s="641"/>
      <c r="BV117" s="641" t="s">
        <v>205</v>
      </c>
      <c r="BW117" s="641"/>
      <c r="BX117" s="641"/>
      <c r="BY117" s="641"/>
      <c r="BZ117" s="641"/>
      <c r="CA117" s="641" t="s">
        <v>205</v>
      </c>
      <c r="CB117" s="641"/>
      <c r="CC117" s="641"/>
      <c r="CD117" s="641"/>
      <c r="CE117" s="641"/>
      <c r="CF117" s="657" t="s">
        <v>205</v>
      </c>
      <c r="CG117" s="661"/>
      <c r="CH117" s="661"/>
      <c r="CI117" s="661"/>
      <c r="CJ117" s="661"/>
      <c r="CK117" s="673"/>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205</v>
      </c>
      <c r="DH117" s="446"/>
      <c r="DI117" s="446"/>
      <c r="DJ117" s="446"/>
      <c r="DK117" s="499"/>
      <c r="DL117" s="515" t="s">
        <v>205</v>
      </c>
      <c r="DM117" s="446"/>
      <c r="DN117" s="446"/>
      <c r="DO117" s="446"/>
      <c r="DP117" s="499"/>
      <c r="DQ117" s="515" t="s">
        <v>205</v>
      </c>
      <c r="DR117" s="446"/>
      <c r="DS117" s="446"/>
      <c r="DT117" s="446"/>
      <c r="DU117" s="499"/>
      <c r="DV117" s="539" t="s">
        <v>205</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474</v>
      </c>
      <c r="AG118" s="406"/>
      <c r="AH118" s="406"/>
      <c r="AI118" s="406"/>
      <c r="AJ118" s="469"/>
      <c r="AK118" s="480" t="s">
        <v>391</v>
      </c>
      <c r="AL118" s="406"/>
      <c r="AM118" s="406"/>
      <c r="AN118" s="406"/>
      <c r="AO118" s="469"/>
      <c r="AP118" s="480" t="s">
        <v>475</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205</v>
      </c>
      <c r="BR118" s="642"/>
      <c r="BS118" s="642"/>
      <c r="BT118" s="642"/>
      <c r="BU118" s="642"/>
      <c r="BV118" s="642" t="s">
        <v>205</v>
      </c>
      <c r="BW118" s="642"/>
      <c r="BX118" s="642"/>
      <c r="BY118" s="642"/>
      <c r="BZ118" s="642"/>
      <c r="CA118" s="642" t="s">
        <v>205</v>
      </c>
      <c r="CB118" s="642"/>
      <c r="CC118" s="642"/>
      <c r="CD118" s="642"/>
      <c r="CE118" s="642"/>
      <c r="CF118" s="657" t="s">
        <v>205</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205</v>
      </c>
      <c r="DH118" s="446"/>
      <c r="DI118" s="446"/>
      <c r="DJ118" s="446"/>
      <c r="DK118" s="499"/>
      <c r="DL118" s="515" t="s">
        <v>205</v>
      </c>
      <c r="DM118" s="446"/>
      <c r="DN118" s="446"/>
      <c r="DO118" s="446"/>
      <c r="DP118" s="499"/>
      <c r="DQ118" s="515" t="s">
        <v>205</v>
      </c>
      <c r="DR118" s="446"/>
      <c r="DS118" s="446"/>
      <c r="DT118" s="446"/>
      <c r="DU118" s="499"/>
      <c r="DV118" s="539" t="s">
        <v>205</v>
      </c>
      <c r="DW118" s="547"/>
      <c r="DX118" s="547"/>
      <c r="DY118" s="547"/>
      <c r="DZ118" s="557"/>
    </row>
    <row r="119" spans="1:130" s="365" customFormat="1" ht="26.25" customHeight="1">
      <c r="A119" s="389" t="s">
        <v>387</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205</v>
      </c>
      <c r="AB119" s="487"/>
      <c r="AC119" s="487"/>
      <c r="AD119" s="487"/>
      <c r="AE119" s="498"/>
      <c r="AF119" s="514" t="s">
        <v>205</v>
      </c>
      <c r="AG119" s="487"/>
      <c r="AH119" s="487"/>
      <c r="AI119" s="487"/>
      <c r="AJ119" s="498"/>
      <c r="AK119" s="514" t="s">
        <v>205</v>
      </c>
      <c r="AL119" s="487"/>
      <c r="AM119" s="487"/>
      <c r="AN119" s="487"/>
      <c r="AO119" s="498"/>
      <c r="AP119" s="538" t="s">
        <v>205</v>
      </c>
      <c r="AQ119" s="546"/>
      <c r="AR119" s="546"/>
      <c r="AS119" s="546"/>
      <c r="AT119" s="556"/>
      <c r="AU119" s="570"/>
      <c r="AV119" s="579"/>
      <c r="AW119" s="579"/>
      <c r="AX119" s="579"/>
      <c r="AY119" s="579"/>
      <c r="AZ119" s="603" t="s">
        <v>276</v>
      </c>
      <c r="BA119" s="603"/>
      <c r="BB119" s="603"/>
      <c r="BC119" s="603"/>
      <c r="BD119" s="603"/>
      <c r="BE119" s="603"/>
      <c r="BF119" s="603"/>
      <c r="BG119" s="603"/>
      <c r="BH119" s="603"/>
      <c r="BI119" s="603"/>
      <c r="BJ119" s="603"/>
      <c r="BK119" s="603"/>
      <c r="BL119" s="603"/>
      <c r="BM119" s="603"/>
      <c r="BN119" s="603"/>
      <c r="BO119" s="468" t="s">
        <v>170</v>
      </c>
      <c r="BP119" s="629"/>
      <c r="BQ119" s="634">
        <v>19968081</v>
      </c>
      <c r="BR119" s="642"/>
      <c r="BS119" s="642"/>
      <c r="BT119" s="642"/>
      <c r="BU119" s="642"/>
      <c r="BV119" s="642">
        <v>19718119</v>
      </c>
      <c r="BW119" s="642"/>
      <c r="BX119" s="642"/>
      <c r="BY119" s="642"/>
      <c r="BZ119" s="642"/>
      <c r="CA119" s="642">
        <v>19389468</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205</v>
      </c>
      <c r="DH119" s="489"/>
      <c r="DI119" s="489"/>
      <c r="DJ119" s="489"/>
      <c r="DK119" s="501"/>
      <c r="DL119" s="517" t="s">
        <v>205</v>
      </c>
      <c r="DM119" s="489"/>
      <c r="DN119" s="489"/>
      <c r="DO119" s="489"/>
      <c r="DP119" s="501"/>
      <c r="DQ119" s="517" t="s">
        <v>205</v>
      </c>
      <c r="DR119" s="489"/>
      <c r="DS119" s="489"/>
      <c r="DT119" s="489"/>
      <c r="DU119" s="501"/>
      <c r="DV119" s="714" t="s">
        <v>205</v>
      </c>
      <c r="DW119" s="716"/>
      <c r="DX119" s="716"/>
      <c r="DY119" s="716"/>
      <c r="DZ119" s="723"/>
    </row>
    <row r="120" spans="1:130" s="365" customFormat="1" ht="26.25" customHeight="1">
      <c r="A120" s="390"/>
      <c r="B120" s="413"/>
      <c r="C120" s="425" t="s">
        <v>143</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205</v>
      </c>
      <c r="AB120" s="446"/>
      <c r="AC120" s="446"/>
      <c r="AD120" s="446"/>
      <c r="AE120" s="499"/>
      <c r="AF120" s="515" t="s">
        <v>205</v>
      </c>
      <c r="AG120" s="446"/>
      <c r="AH120" s="446"/>
      <c r="AI120" s="446"/>
      <c r="AJ120" s="499"/>
      <c r="AK120" s="515" t="s">
        <v>205</v>
      </c>
      <c r="AL120" s="446"/>
      <c r="AM120" s="446"/>
      <c r="AN120" s="446"/>
      <c r="AO120" s="499"/>
      <c r="AP120" s="539" t="s">
        <v>205</v>
      </c>
      <c r="AQ120" s="547"/>
      <c r="AR120" s="547"/>
      <c r="AS120" s="547"/>
      <c r="AT120" s="557"/>
      <c r="AU120" s="571" t="s">
        <v>478</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2483438</v>
      </c>
      <c r="BR120" s="640"/>
      <c r="BS120" s="640"/>
      <c r="BT120" s="640"/>
      <c r="BU120" s="640"/>
      <c r="BV120" s="640">
        <v>3666501</v>
      </c>
      <c r="BW120" s="640"/>
      <c r="BX120" s="640"/>
      <c r="BY120" s="640"/>
      <c r="BZ120" s="640"/>
      <c r="CA120" s="640">
        <v>4607771</v>
      </c>
      <c r="CB120" s="640"/>
      <c r="CC120" s="640"/>
      <c r="CD120" s="640"/>
      <c r="CE120" s="640"/>
      <c r="CF120" s="656">
        <v>74.599999999999994</v>
      </c>
      <c r="CG120" s="660"/>
      <c r="CH120" s="660"/>
      <c r="CI120" s="660"/>
      <c r="CJ120" s="660"/>
      <c r="CK120" s="675" t="s">
        <v>272</v>
      </c>
      <c r="CL120" s="685"/>
      <c r="CM120" s="685"/>
      <c r="CN120" s="685"/>
      <c r="CO120" s="688"/>
      <c r="CP120" s="692" t="s">
        <v>46</v>
      </c>
      <c r="CQ120" s="695"/>
      <c r="CR120" s="695"/>
      <c r="CS120" s="695"/>
      <c r="CT120" s="695"/>
      <c r="CU120" s="695"/>
      <c r="CV120" s="695"/>
      <c r="CW120" s="695"/>
      <c r="CX120" s="695"/>
      <c r="CY120" s="695"/>
      <c r="CZ120" s="695"/>
      <c r="DA120" s="695"/>
      <c r="DB120" s="695"/>
      <c r="DC120" s="695"/>
      <c r="DD120" s="695"/>
      <c r="DE120" s="695"/>
      <c r="DF120" s="698"/>
      <c r="DG120" s="632">
        <v>3101093</v>
      </c>
      <c r="DH120" s="640"/>
      <c r="DI120" s="640"/>
      <c r="DJ120" s="640"/>
      <c r="DK120" s="640"/>
      <c r="DL120" s="640">
        <v>3050203</v>
      </c>
      <c r="DM120" s="640"/>
      <c r="DN120" s="640"/>
      <c r="DO120" s="640"/>
      <c r="DP120" s="640"/>
      <c r="DQ120" s="640">
        <v>3166001</v>
      </c>
      <c r="DR120" s="640"/>
      <c r="DS120" s="640"/>
      <c r="DT120" s="640"/>
      <c r="DU120" s="640"/>
      <c r="DV120" s="712">
        <v>51.3</v>
      </c>
      <c r="DW120" s="712"/>
      <c r="DX120" s="712"/>
      <c r="DY120" s="712"/>
      <c r="DZ120" s="721"/>
    </row>
    <row r="121" spans="1:130" s="365" customFormat="1" ht="26.25" customHeight="1">
      <c r="A121" s="390"/>
      <c r="B121" s="413"/>
      <c r="C121" s="426" t="s">
        <v>142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205</v>
      </c>
      <c r="AB121" s="446"/>
      <c r="AC121" s="446"/>
      <c r="AD121" s="446"/>
      <c r="AE121" s="499"/>
      <c r="AF121" s="515" t="s">
        <v>205</v>
      </c>
      <c r="AG121" s="446"/>
      <c r="AH121" s="446"/>
      <c r="AI121" s="446"/>
      <c r="AJ121" s="499"/>
      <c r="AK121" s="515" t="s">
        <v>205</v>
      </c>
      <c r="AL121" s="446"/>
      <c r="AM121" s="446"/>
      <c r="AN121" s="446"/>
      <c r="AO121" s="499"/>
      <c r="AP121" s="539" t="s">
        <v>205</v>
      </c>
      <c r="AQ121" s="547"/>
      <c r="AR121" s="547"/>
      <c r="AS121" s="547"/>
      <c r="AT121" s="557"/>
      <c r="AU121" s="572"/>
      <c r="AV121" s="581"/>
      <c r="AW121" s="581"/>
      <c r="AX121" s="581"/>
      <c r="AY121" s="592"/>
      <c r="AZ121" s="425" t="s">
        <v>489</v>
      </c>
      <c r="BA121" s="378"/>
      <c r="BB121" s="378"/>
      <c r="BC121" s="378"/>
      <c r="BD121" s="378"/>
      <c r="BE121" s="378"/>
      <c r="BF121" s="378"/>
      <c r="BG121" s="378"/>
      <c r="BH121" s="378"/>
      <c r="BI121" s="378"/>
      <c r="BJ121" s="378"/>
      <c r="BK121" s="378"/>
      <c r="BL121" s="378"/>
      <c r="BM121" s="378"/>
      <c r="BN121" s="378"/>
      <c r="BO121" s="378"/>
      <c r="BP121" s="472"/>
      <c r="BQ121" s="633">
        <v>1471996</v>
      </c>
      <c r="BR121" s="641"/>
      <c r="BS121" s="641"/>
      <c r="BT121" s="641"/>
      <c r="BU121" s="641"/>
      <c r="BV121" s="641">
        <v>1359492</v>
      </c>
      <c r="BW121" s="641"/>
      <c r="BX121" s="641"/>
      <c r="BY121" s="641"/>
      <c r="BZ121" s="641"/>
      <c r="CA121" s="641">
        <v>1273564</v>
      </c>
      <c r="CB121" s="641"/>
      <c r="CC121" s="641"/>
      <c r="CD121" s="641"/>
      <c r="CE121" s="641"/>
      <c r="CF121" s="657">
        <v>20.6</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1268768</v>
      </c>
      <c r="DH121" s="641"/>
      <c r="DI121" s="641"/>
      <c r="DJ121" s="641"/>
      <c r="DK121" s="641"/>
      <c r="DL121" s="641">
        <v>1191056</v>
      </c>
      <c r="DM121" s="641"/>
      <c r="DN121" s="641"/>
      <c r="DO121" s="641"/>
      <c r="DP121" s="641"/>
      <c r="DQ121" s="641">
        <v>1107645</v>
      </c>
      <c r="DR121" s="641"/>
      <c r="DS121" s="641"/>
      <c r="DT121" s="641"/>
      <c r="DU121" s="641"/>
      <c r="DV121" s="713">
        <v>17.899999999999999</v>
      </c>
      <c r="DW121" s="713"/>
      <c r="DX121" s="713"/>
      <c r="DY121" s="713"/>
      <c r="DZ121" s="722"/>
    </row>
    <row r="122" spans="1:130" s="365" customFormat="1" ht="26.25" customHeight="1">
      <c r="A122" s="390"/>
      <c r="B122" s="413"/>
      <c r="C122" s="425" t="s">
        <v>484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205</v>
      </c>
      <c r="AB122" s="446"/>
      <c r="AC122" s="446"/>
      <c r="AD122" s="446"/>
      <c r="AE122" s="499"/>
      <c r="AF122" s="515" t="s">
        <v>205</v>
      </c>
      <c r="AG122" s="446"/>
      <c r="AH122" s="446"/>
      <c r="AI122" s="446"/>
      <c r="AJ122" s="499"/>
      <c r="AK122" s="515" t="s">
        <v>205</v>
      </c>
      <c r="AL122" s="446"/>
      <c r="AM122" s="446"/>
      <c r="AN122" s="446"/>
      <c r="AO122" s="499"/>
      <c r="AP122" s="539" t="s">
        <v>205</v>
      </c>
      <c r="AQ122" s="547"/>
      <c r="AR122" s="547"/>
      <c r="AS122" s="547"/>
      <c r="AT122" s="557"/>
      <c r="AU122" s="572"/>
      <c r="AV122" s="581"/>
      <c r="AW122" s="581"/>
      <c r="AX122" s="581"/>
      <c r="AY122" s="592"/>
      <c r="AZ122" s="427" t="s">
        <v>198</v>
      </c>
      <c r="BA122" s="423"/>
      <c r="BB122" s="423"/>
      <c r="BC122" s="423"/>
      <c r="BD122" s="423"/>
      <c r="BE122" s="423"/>
      <c r="BF122" s="423"/>
      <c r="BG122" s="423"/>
      <c r="BH122" s="423"/>
      <c r="BI122" s="423"/>
      <c r="BJ122" s="423"/>
      <c r="BK122" s="423"/>
      <c r="BL122" s="423"/>
      <c r="BM122" s="423"/>
      <c r="BN122" s="423"/>
      <c r="BO122" s="423"/>
      <c r="BP122" s="473"/>
      <c r="BQ122" s="634">
        <v>11125993</v>
      </c>
      <c r="BR122" s="642"/>
      <c r="BS122" s="642"/>
      <c r="BT122" s="642"/>
      <c r="BU122" s="642"/>
      <c r="BV122" s="642">
        <v>10968912</v>
      </c>
      <c r="BW122" s="642"/>
      <c r="BX122" s="642"/>
      <c r="BY122" s="642"/>
      <c r="BZ122" s="642"/>
      <c r="CA122" s="642">
        <v>10843626</v>
      </c>
      <c r="CB122" s="642"/>
      <c r="CC122" s="642"/>
      <c r="CD122" s="642"/>
      <c r="CE122" s="642"/>
      <c r="CF122" s="658">
        <v>175.6</v>
      </c>
      <c r="CG122" s="662"/>
      <c r="CH122" s="662"/>
      <c r="CI122" s="662"/>
      <c r="CJ122" s="662"/>
      <c r="CK122" s="676"/>
      <c r="CL122" s="686"/>
      <c r="CM122" s="686"/>
      <c r="CN122" s="686"/>
      <c r="CO122" s="689"/>
      <c r="CP122" s="693" t="s">
        <v>464</v>
      </c>
      <c r="CQ122" s="403"/>
      <c r="CR122" s="403"/>
      <c r="CS122" s="403"/>
      <c r="CT122" s="403"/>
      <c r="CU122" s="403"/>
      <c r="CV122" s="403"/>
      <c r="CW122" s="403"/>
      <c r="CX122" s="403"/>
      <c r="CY122" s="403"/>
      <c r="CZ122" s="403"/>
      <c r="DA122" s="403"/>
      <c r="DB122" s="403"/>
      <c r="DC122" s="403"/>
      <c r="DD122" s="403"/>
      <c r="DE122" s="403"/>
      <c r="DF122" s="699"/>
      <c r="DG122" s="633">
        <v>418950</v>
      </c>
      <c r="DH122" s="641"/>
      <c r="DI122" s="641"/>
      <c r="DJ122" s="641"/>
      <c r="DK122" s="641"/>
      <c r="DL122" s="641">
        <v>405884</v>
      </c>
      <c r="DM122" s="641"/>
      <c r="DN122" s="641"/>
      <c r="DO122" s="641"/>
      <c r="DP122" s="641"/>
      <c r="DQ122" s="641">
        <v>424959</v>
      </c>
      <c r="DR122" s="641"/>
      <c r="DS122" s="641"/>
      <c r="DT122" s="641"/>
      <c r="DU122" s="641"/>
      <c r="DV122" s="713">
        <v>6.9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205</v>
      </c>
      <c r="AB123" s="446"/>
      <c r="AC123" s="446"/>
      <c r="AD123" s="446"/>
      <c r="AE123" s="499"/>
      <c r="AF123" s="515" t="s">
        <v>205</v>
      </c>
      <c r="AG123" s="446"/>
      <c r="AH123" s="446"/>
      <c r="AI123" s="446"/>
      <c r="AJ123" s="499"/>
      <c r="AK123" s="515" t="s">
        <v>205</v>
      </c>
      <c r="AL123" s="446"/>
      <c r="AM123" s="446"/>
      <c r="AN123" s="446"/>
      <c r="AO123" s="499"/>
      <c r="AP123" s="539" t="s">
        <v>205</v>
      </c>
      <c r="AQ123" s="547"/>
      <c r="AR123" s="547"/>
      <c r="AS123" s="547"/>
      <c r="AT123" s="557"/>
      <c r="AU123" s="573"/>
      <c r="AV123" s="582"/>
      <c r="AW123" s="582"/>
      <c r="AX123" s="582"/>
      <c r="AY123" s="582"/>
      <c r="AZ123" s="603" t="s">
        <v>276</v>
      </c>
      <c r="BA123" s="603"/>
      <c r="BB123" s="603"/>
      <c r="BC123" s="603"/>
      <c r="BD123" s="603"/>
      <c r="BE123" s="603"/>
      <c r="BF123" s="603"/>
      <c r="BG123" s="603"/>
      <c r="BH123" s="603"/>
      <c r="BI123" s="603"/>
      <c r="BJ123" s="603"/>
      <c r="BK123" s="603"/>
      <c r="BL123" s="603"/>
      <c r="BM123" s="603"/>
      <c r="BN123" s="603"/>
      <c r="BO123" s="468" t="s">
        <v>490</v>
      </c>
      <c r="BP123" s="629"/>
      <c r="BQ123" s="635">
        <v>15081427</v>
      </c>
      <c r="BR123" s="643"/>
      <c r="BS123" s="643"/>
      <c r="BT123" s="643"/>
      <c r="BU123" s="643"/>
      <c r="BV123" s="643">
        <v>15994905</v>
      </c>
      <c r="BW123" s="643"/>
      <c r="BX123" s="643"/>
      <c r="BY123" s="643"/>
      <c r="BZ123" s="643"/>
      <c r="CA123" s="643">
        <v>16724961</v>
      </c>
      <c r="CB123" s="643"/>
      <c r="CC123" s="643"/>
      <c r="CD123" s="643"/>
      <c r="CE123" s="643"/>
      <c r="CF123" s="544"/>
      <c r="CG123" s="552"/>
      <c r="CH123" s="552"/>
      <c r="CI123" s="552"/>
      <c r="CJ123" s="669"/>
      <c r="CK123" s="676"/>
      <c r="CL123" s="686"/>
      <c r="CM123" s="686"/>
      <c r="CN123" s="686"/>
      <c r="CO123" s="689"/>
      <c r="CP123" s="693" t="s">
        <v>28</v>
      </c>
      <c r="CQ123" s="403"/>
      <c r="CR123" s="403"/>
      <c r="CS123" s="403"/>
      <c r="CT123" s="403"/>
      <c r="CU123" s="403"/>
      <c r="CV123" s="403"/>
      <c r="CW123" s="403"/>
      <c r="CX123" s="403"/>
      <c r="CY123" s="403"/>
      <c r="CZ123" s="403"/>
      <c r="DA123" s="403"/>
      <c r="DB123" s="403"/>
      <c r="DC123" s="403"/>
      <c r="DD123" s="403"/>
      <c r="DE123" s="403"/>
      <c r="DF123" s="699"/>
      <c r="DG123" s="482" t="s">
        <v>205</v>
      </c>
      <c r="DH123" s="446"/>
      <c r="DI123" s="446"/>
      <c r="DJ123" s="446"/>
      <c r="DK123" s="499"/>
      <c r="DL123" s="515" t="s">
        <v>205</v>
      </c>
      <c r="DM123" s="446"/>
      <c r="DN123" s="446"/>
      <c r="DO123" s="446"/>
      <c r="DP123" s="499"/>
      <c r="DQ123" s="515" t="s">
        <v>205</v>
      </c>
      <c r="DR123" s="446"/>
      <c r="DS123" s="446"/>
      <c r="DT123" s="446"/>
      <c r="DU123" s="499"/>
      <c r="DV123" s="539" t="s">
        <v>205</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205</v>
      </c>
      <c r="AB124" s="446"/>
      <c r="AC124" s="446"/>
      <c r="AD124" s="446"/>
      <c r="AE124" s="499"/>
      <c r="AF124" s="515" t="s">
        <v>205</v>
      </c>
      <c r="AG124" s="446"/>
      <c r="AH124" s="446"/>
      <c r="AI124" s="446"/>
      <c r="AJ124" s="499"/>
      <c r="AK124" s="515" t="s">
        <v>205</v>
      </c>
      <c r="AL124" s="446"/>
      <c r="AM124" s="446"/>
      <c r="AN124" s="446"/>
      <c r="AO124" s="499"/>
      <c r="AP124" s="539" t="s">
        <v>205</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79.8</v>
      </c>
      <c r="BR124" s="644"/>
      <c r="BS124" s="644"/>
      <c r="BT124" s="644"/>
      <c r="BU124" s="644"/>
      <c r="BV124" s="644">
        <v>58</v>
      </c>
      <c r="BW124" s="644"/>
      <c r="BX124" s="644"/>
      <c r="BY124" s="644"/>
      <c r="BZ124" s="644"/>
      <c r="CA124" s="644">
        <v>43.1</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t="s">
        <v>205</v>
      </c>
      <c r="DH124" s="489"/>
      <c r="DI124" s="489"/>
      <c r="DJ124" s="489"/>
      <c r="DK124" s="501"/>
      <c r="DL124" s="517" t="s">
        <v>205</v>
      </c>
      <c r="DM124" s="489"/>
      <c r="DN124" s="489"/>
      <c r="DO124" s="489"/>
      <c r="DP124" s="501"/>
      <c r="DQ124" s="517" t="s">
        <v>205</v>
      </c>
      <c r="DR124" s="489"/>
      <c r="DS124" s="489"/>
      <c r="DT124" s="489"/>
      <c r="DU124" s="501"/>
      <c r="DV124" s="714" t="s">
        <v>205</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205</v>
      </c>
      <c r="AB125" s="446"/>
      <c r="AC125" s="446"/>
      <c r="AD125" s="446"/>
      <c r="AE125" s="499"/>
      <c r="AF125" s="515" t="s">
        <v>205</v>
      </c>
      <c r="AG125" s="446"/>
      <c r="AH125" s="446"/>
      <c r="AI125" s="446"/>
      <c r="AJ125" s="499"/>
      <c r="AK125" s="515" t="s">
        <v>205</v>
      </c>
      <c r="AL125" s="446"/>
      <c r="AM125" s="446"/>
      <c r="AN125" s="446"/>
      <c r="AO125" s="499"/>
      <c r="AP125" s="539" t="s">
        <v>205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205</v>
      </c>
      <c r="DH125" s="640"/>
      <c r="DI125" s="640"/>
      <c r="DJ125" s="640"/>
      <c r="DK125" s="640"/>
      <c r="DL125" s="640" t="s">
        <v>205</v>
      </c>
      <c r="DM125" s="640"/>
      <c r="DN125" s="640"/>
      <c r="DO125" s="640"/>
      <c r="DP125" s="640"/>
      <c r="DQ125" s="640" t="s">
        <v>205</v>
      </c>
      <c r="DR125" s="640"/>
      <c r="DS125" s="640"/>
      <c r="DT125" s="640"/>
      <c r="DU125" s="640"/>
      <c r="DV125" s="712" t="s">
        <v>205</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205</v>
      </c>
      <c r="AB126" s="446"/>
      <c r="AC126" s="446"/>
      <c r="AD126" s="446"/>
      <c r="AE126" s="499"/>
      <c r="AF126" s="515" t="s">
        <v>205</v>
      </c>
      <c r="AG126" s="446"/>
      <c r="AH126" s="446"/>
      <c r="AI126" s="446"/>
      <c r="AJ126" s="499"/>
      <c r="AK126" s="515" t="s">
        <v>205</v>
      </c>
      <c r="AL126" s="446"/>
      <c r="AM126" s="446"/>
      <c r="AN126" s="446"/>
      <c r="AO126" s="499"/>
      <c r="AP126" s="539" t="s">
        <v>205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205</v>
      </c>
      <c r="DH126" s="641"/>
      <c r="DI126" s="641"/>
      <c r="DJ126" s="641"/>
      <c r="DK126" s="641"/>
      <c r="DL126" s="641" t="s">
        <v>205</v>
      </c>
      <c r="DM126" s="641"/>
      <c r="DN126" s="641"/>
      <c r="DO126" s="641"/>
      <c r="DP126" s="641"/>
      <c r="DQ126" s="641" t="s">
        <v>205</v>
      </c>
      <c r="DR126" s="641"/>
      <c r="DS126" s="641"/>
      <c r="DT126" s="641"/>
      <c r="DU126" s="641"/>
      <c r="DV126" s="713" t="s">
        <v>205</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205</v>
      </c>
      <c r="AB127" s="446"/>
      <c r="AC127" s="446"/>
      <c r="AD127" s="446"/>
      <c r="AE127" s="499"/>
      <c r="AF127" s="515" t="s">
        <v>205</v>
      </c>
      <c r="AG127" s="446"/>
      <c r="AH127" s="446"/>
      <c r="AI127" s="446"/>
      <c r="AJ127" s="499"/>
      <c r="AK127" s="515" t="s">
        <v>205</v>
      </c>
      <c r="AL127" s="446"/>
      <c r="AM127" s="446"/>
      <c r="AN127" s="446"/>
      <c r="AO127" s="499"/>
      <c r="AP127" s="539" t="s">
        <v>205</v>
      </c>
      <c r="AQ127" s="547"/>
      <c r="AR127" s="547"/>
      <c r="AS127" s="547"/>
      <c r="AT127" s="557"/>
      <c r="AU127" s="378"/>
      <c r="AV127" s="378"/>
      <c r="AW127" s="378"/>
      <c r="AX127" s="584" t="s">
        <v>496</v>
      </c>
      <c r="AY127" s="593"/>
      <c r="AZ127" s="593"/>
      <c r="BA127" s="593"/>
      <c r="BB127" s="593"/>
      <c r="BC127" s="593"/>
      <c r="BD127" s="593"/>
      <c r="BE127" s="610"/>
      <c r="BF127" s="612" t="s">
        <v>125</v>
      </c>
      <c r="BG127" s="593"/>
      <c r="BH127" s="593"/>
      <c r="BI127" s="593"/>
      <c r="BJ127" s="593"/>
      <c r="BK127" s="593"/>
      <c r="BL127" s="610"/>
      <c r="BM127" s="612" t="s">
        <v>420</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205</v>
      </c>
      <c r="DH127" s="641"/>
      <c r="DI127" s="641"/>
      <c r="DJ127" s="641"/>
      <c r="DK127" s="641"/>
      <c r="DL127" s="641" t="s">
        <v>205</v>
      </c>
      <c r="DM127" s="641"/>
      <c r="DN127" s="641"/>
      <c r="DO127" s="641"/>
      <c r="DP127" s="641"/>
      <c r="DQ127" s="641" t="s">
        <v>205</v>
      </c>
      <c r="DR127" s="641"/>
      <c r="DS127" s="641"/>
      <c r="DT127" s="641"/>
      <c r="DU127" s="641"/>
      <c r="DV127" s="713" t="s">
        <v>205</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122035</v>
      </c>
      <c r="AB128" s="487"/>
      <c r="AC128" s="487"/>
      <c r="AD128" s="487"/>
      <c r="AE128" s="498"/>
      <c r="AF128" s="514">
        <v>123360</v>
      </c>
      <c r="AG128" s="487"/>
      <c r="AH128" s="487"/>
      <c r="AI128" s="487"/>
      <c r="AJ128" s="498"/>
      <c r="AK128" s="514">
        <v>122873</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205</v>
      </c>
      <c r="BG128" s="617"/>
      <c r="BH128" s="617"/>
      <c r="BI128" s="617"/>
      <c r="BJ128" s="617"/>
      <c r="BK128" s="617"/>
      <c r="BL128" s="623"/>
      <c r="BM128" s="613">
        <v>14.02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205</v>
      </c>
      <c r="DH128" s="705"/>
      <c r="DI128" s="705"/>
      <c r="DJ128" s="705"/>
      <c r="DK128" s="705"/>
      <c r="DL128" s="705" t="s">
        <v>205</v>
      </c>
      <c r="DM128" s="705"/>
      <c r="DN128" s="705"/>
      <c r="DO128" s="705"/>
      <c r="DP128" s="705"/>
      <c r="DQ128" s="705" t="s">
        <v>205</v>
      </c>
      <c r="DR128" s="705"/>
      <c r="DS128" s="705"/>
      <c r="DT128" s="705"/>
      <c r="DU128" s="705"/>
      <c r="DV128" s="715" t="s">
        <v>205</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7100201</v>
      </c>
      <c r="AB129" s="446"/>
      <c r="AC129" s="446"/>
      <c r="AD129" s="446"/>
      <c r="AE129" s="499"/>
      <c r="AF129" s="515">
        <v>7370752</v>
      </c>
      <c r="AG129" s="446"/>
      <c r="AH129" s="446"/>
      <c r="AI129" s="446"/>
      <c r="AJ129" s="499"/>
      <c r="AK129" s="515">
        <v>7095195</v>
      </c>
      <c r="AL129" s="446"/>
      <c r="AM129" s="446"/>
      <c r="AN129" s="446"/>
      <c r="AO129" s="499"/>
      <c r="AP129" s="542"/>
      <c r="AQ129" s="550"/>
      <c r="AR129" s="550"/>
      <c r="AS129" s="550"/>
      <c r="AT129" s="560"/>
      <c r="AU129" s="576"/>
      <c r="AV129" s="576"/>
      <c r="AW129" s="576"/>
      <c r="AX129" s="585" t="s">
        <v>117</v>
      </c>
      <c r="AY129" s="378"/>
      <c r="AZ129" s="378"/>
      <c r="BA129" s="378"/>
      <c r="BB129" s="378"/>
      <c r="BC129" s="378"/>
      <c r="BD129" s="378"/>
      <c r="BE129" s="472"/>
      <c r="BF129" s="614" t="s">
        <v>205</v>
      </c>
      <c r="BG129" s="618"/>
      <c r="BH129" s="618"/>
      <c r="BI129" s="618"/>
      <c r="BJ129" s="618"/>
      <c r="BK129" s="618"/>
      <c r="BL129" s="624"/>
      <c r="BM129" s="614">
        <v>19.02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977709</v>
      </c>
      <c r="AB130" s="446"/>
      <c r="AC130" s="446"/>
      <c r="AD130" s="446"/>
      <c r="AE130" s="499"/>
      <c r="AF130" s="515">
        <v>962335</v>
      </c>
      <c r="AG130" s="446"/>
      <c r="AH130" s="446"/>
      <c r="AI130" s="446"/>
      <c r="AJ130" s="499"/>
      <c r="AK130" s="515">
        <v>919577</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8.8000000000000007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6122492</v>
      </c>
      <c r="AB131" s="489"/>
      <c r="AC131" s="489"/>
      <c r="AD131" s="489"/>
      <c r="AE131" s="501"/>
      <c r="AF131" s="517">
        <v>6408417</v>
      </c>
      <c r="AG131" s="489"/>
      <c r="AH131" s="489"/>
      <c r="AI131" s="489"/>
      <c r="AJ131" s="501"/>
      <c r="AK131" s="517">
        <v>6175618</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43.1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8.6377573049999992</v>
      </c>
      <c r="AB132" s="490"/>
      <c r="AC132" s="490"/>
      <c r="AD132" s="490"/>
      <c r="AE132" s="502"/>
      <c r="AF132" s="518">
        <v>7.7867123820000002</v>
      </c>
      <c r="AG132" s="490"/>
      <c r="AH132" s="490"/>
      <c r="AI132" s="490"/>
      <c r="AJ132" s="502"/>
      <c r="AK132" s="518">
        <v>10.03567578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61</v>
      </c>
      <c r="W133" s="404"/>
      <c r="X133" s="404"/>
      <c r="Y133" s="404"/>
      <c r="Z133" s="479"/>
      <c r="AA133" s="486">
        <v>8.5</v>
      </c>
      <c r="AB133" s="491"/>
      <c r="AC133" s="491"/>
      <c r="AD133" s="491"/>
      <c r="AE133" s="503"/>
      <c r="AF133" s="486">
        <v>8.4</v>
      </c>
      <c r="AG133" s="491"/>
      <c r="AH133" s="491"/>
      <c r="AI133" s="491"/>
      <c r="AJ133" s="503"/>
      <c r="AK133" s="486">
        <v>8.8000000000000007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KIR+GEaTVI+Qree96fC0S86VV8QJaDl7Pgcgo3FCNepXMvt8zc2uzu1VW/oYyEF2RDJf4AJh6ns3jsy9jf/g==" saltValue="RBIvawSikD7WIhsS6utwl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N4DQx17isO1RJdDyJAS/lc5iSdOD4h/FpCIBuj0CPDaMHjgXLo/bH/+fJt51ArEtZpVQNV7HVFV8qdyKmgyeLA==" saltValue="HMW8rlM2xzYP7O7RAl1yc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3EKROr1GfNdt9dsMzjAkxgVOZa6na0orfG41jScJlkli5Q9QimzJGAnSrF9Ax2N37eRp+U0LHRm3VlIBOnCF+g==" saltValue="kewAxyNaIM/TJax3jdfkA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425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467</v>
      </c>
      <c r="AL9" s="757"/>
      <c r="AM9" s="757"/>
      <c r="AN9" s="774"/>
      <c r="AO9" s="787">
        <v>2296287</v>
      </c>
      <c r="AP9" s="787">
        <v>105233</v>
      </c>
      <c r="AQ9" s="810">
        <v>88339</v>
      </c>
      <c r="AR9" s="824">
        <v>19.100000000000001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212</v>
      </c>
      <c r="AL10" s="757"/>
      <c r="AM10" s="757"/>
      <c r="AN10" s="774"/>
      <c r="AO10" s="788">
        <v>48099</v>
      </c>
      <c r="AP10" s="788">
        <v>2204</v>
      </c>
      <c r="AQ10" s="811">
        <v>7842</v>
      </c>
      <c r="AR10" s="825">
        <v>-71.900000000000006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t="s">
        <v>205</v>
      </c>
      <c r="AP11" s="788" t="s">
        <v>205</v>
      </c>
      <c r="AQ11" s="811">
        <v>2321</v>
      </c>
      <c r="AR11" s="825" t="s">
        <v>205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239</v>
      </c>
      <c r="AL12" s="757"/>
      <c r="AM12" s="757"/>
      <c r="AN12" s="774"/>
      <c r="AO12" s="788" t="s">
        <v>205</v>
      </c>
      <c r="AP12" s="788" t="s">
        <v>205</v>
      </c>
      <c r="AQ12" s="811">
        <v>10</v>
      </c>
      <c r="AR12" s="825" t="s">
        <v>205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64295</v>
      </c>
      <c r="AP13" s="788">
        <v>2946</v>
      </c>
      <c r="AQ13" s="811">
        <v>2936</v>
      </c>
      <c r="AR13" s="825">
        <v>0.3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80405</v>
      </c>
      <c r="AP14" s="788">
        <v>3685</v>
      </c>
      <c r="AQ14" s="811">
        <v>1649</v>
      </c>
      <c r="AR14" s="825">
        <v>123.5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-172251</v>
      </c>
      <c r="AP15" s="788">
        <v>-7894</v>
      </c>
      <c r="AQ15" s="811">
        <v>-5997</v>
      </c>
      <c r="AR15" s="825">
        <v>31.6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276</v>
      </c>
      <c r="AL16" s="758"/>
      <c r="AM16" s="758"/>
      <c r="AN16" s="775"/>
      <c r="AO16" s="788">
        <v>2316835</v>
      </c>
      <c r="AP16" s="788">
        <v>106175</v>
      </c>
      <c r="AQ16" s="811">
        <v>97102</v>
      </c>
      <c r="AR16" s="825">
        <v>9.3000000000000007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340</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10.17</v>
      </c>
      <c r="AP21" s="800">
        <v>8.91</v>
      </c>
      <c r="AQ21" s="813">
        <v>1.26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94.3</v>
      </c>
      <c r="AP22" s="801">
        <v>97.5</v>
      </c>
      <c r="AQ22" s="814">
        <v>-3.2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1202336</v>
      </c>
      <c r="AP32" s="788">
        <v>55100</v>
      </c>
      <c r="AQ32" s="815">
        <v>55264</v>
      </c>
      <c r="AR32" s="825">
        <v>-0.3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205</v>
      </c>
      <c r="AP33" s="788" t="s">
        <v>205</v>
      </c>
      <c r="AQ33" s="815" t="s">
        <v>205</v>
      </c>
      <c r="AR33" s="825" t="s">
        <v>205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205</v>
      </c>
      <c r="AP34" s="788" t="s">
        <v>205</v>
      </c>
      <c r="AQ34" s="815">
        <v>19</v>
      </c>
      <c r="AR34" s="825" t="s">
        <v>205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459878</v>
      </c>
      <c r="AP35" s="788">
        <v>21075</v>
      </c>
      <c r="AQ35" s="815">
        <v>18522</v>
      </c>
      <c r="AR35" s="825">
        <v>13.8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205</v>
      </c>
      <c r="AP36" s="788" t="s">
        <v>205</v>
      </c>
      <c r="AQ36" s="815">
        <v>2744</v>
      </c>
      <c r="AR36" s="825" t="s">
        <v>205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353</v>
      </c>
      <c r="AL37" s="761"/>
      <c r="AM37" s="761"/>
      <c r="AN37" s="778"/>
      <c r="AO37" s="788" t="s">
        <v>205</v>
      </c>
      <c r="AP37" s="788" t="s">
        <v>205</v>
      </c>
      <c r="AQ37" s="815">
        <v>519</v>
      </c>
      <c r="AR37" s="825" t="s">
        <v>205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v>1</v>
      </c>
      <c r="AP38" s="792">
        <v>0</v>
      </c>
      <c r="AQ38" s="816">
        <v>4</v>
      </c>
      <c r="AR38" s="814">
        <v>-100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59</v>
      </c>
      <c r="AL39" s="762"/>
      <c r="AM39" s="762"/>
      <c r="AN39" s="779"/>
      <c r="AO39" s="788">
        <v>-122873</v>
      </c>
      <c r="AP39" s="788">
        <v>-5631</v>
      </c>
      <c r="AQ39" s="815">
        <v>-3996</v>
      </c>
      <c r="AR39" s="825">
        <v>40.9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-919577</v>
      </c>
      <c r="AP40" s="788">
        <v>-42142</v>
      </c>
      <c r="AQ40" s="815">
        <v>-50182</v>
      </c>
      <c r="AR40" s="825">
        <v>-16</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619765</v>
      </c>
      <c r="AP41" s="788">
        <v>28402</v>
      </c>
      <c r="AQ41" s="815">
        <v>22892</v>
      </c>
      <c r="AR41" s="825">
        <v>24.1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522</v>
      </c>
      <c r="AQ50" s="818" t="s">
        <v>384</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503</v>
      </c>
      <c r="AL51" s="764"/>
      <c r="AM51" s="770">
        <v>1810418</v>
      </c>
      <c r="AN51" s="783">
        <v>77484</v>
      </c>
      <c r="AO51" s="795">
        <v>-11.3</v>
      </c>
      <c r="AP51" s="806">
        <v>69729</v>
      </c>
      <c r="AQ51" s="819">
        <v>1.8</v>
      </c>
      <c r="AR51" s="829">
        <v>-13.1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778292</v>
      </c>
      <c r="AN52" s="784">
        <v>33310</v>
      </c>
      <c r="AO52" s="796">
        <v>-8.8000000000000007</v>
      </c>
      <c r="AP52" s="807">
        <v>38908</v>
      </c>
      <c r="AQ52" s="820">
        <v>14</v>
      </c>
      <c r="AR52" s="830">
        <v>-22.8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1769855</v>
      </c>
      <c r="AN53" s="783">
        <v>77131</v>
      </c>
      <c r="AO53" s="795">
        <v>-0.5</v>
      </c>
      <c r="AP53" s="806">
        <v>74581</v>
      </c>
      <c r="AQ53" s="819">
        <v>7</v>
      </c>
      <c r="AR53" s="829">
        <v>-7.5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885839</v>
      </c>
      <c r="AN54" s="784">
        <v>38605</v>
      </c>
      <c r="AO54" s="796">
        <v>15.9</v>
      </c>
      <c r="AP54" s="807">
        <v>41563</v>
      </c>
      <c r="AQ54" s="820">
        <v>6.8</v>
      </c>
      <c r="AR54" s="830">
        <v>9.1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480</v>
      </c>
      <c r="AL55" s="764"/>
      <c r="AM55" s="770">
        <v>2004379</v>
      </c>
      <c r="AN55" s="783">
        <v>88764</v>
      </c>
      <c r="AO55" s="795">
        <v>15.1</v>
      </c>
      <c r="AP55" s="806">
        <v>76347</v>
      </c>
      <c r="AQ55" s="819">
        <v>2.4</v>
      </c>
      <c r="AR55" s="829">
        <v>12.7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1172657</v>
      </c>
      <c r="AN56" s="784">
        <v>51931</v>
      </c>
      <c r="AO56" s="796">
        <v>34.5</v>
      </c>
      <c r="AP56" s="807">
        <v>41762</v>
      </c>
      <c r="AQ56" s="820">
        <v>0.5</v>
      </c>
      <c r="AR56" s="830">
        <v>34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525</v>
      </c>
      <c r="AL57" s="764"/>
      <c r="AM57" s="770">
        <v>1750430</v>
      </c>
      <c r="AN57" s="783">
        <v>79048</v>
      </c>
      <c r="AO57" s="795">
        <v>-10.9</v>
      </c>
      <c r="AP57" s="806">
        <v>69604</v>
      </c>
      <c r="AQ57" s="819">
        <v>-8.8000000000000007</v>
      </c>
      <c r="AR57" s="829">
        <v>-2.1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1219601</v>
      </c>
      <c r="AN58" s="784">
        <v>55076</v>
      </c>
      <c r="AO58" s="796">
        <v>6.1</v>
      </c>
      <c r="AP58" s="807">
        <v>36247</v>
      </c>
      <c r="AQ58" s="820">
        <v>-13.2</v>
      </c>
      <c r="AR58" s="830">
        <v>19.3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140</v>
      </c>
      <c r="AL59" s="764"/>
      <c r="AM59" s="770">
        <v>1122103</v>
      </c>
      <c r="AN59" s="783">
        <v>51423</v>
      </c>
      <c r="AO59" s="795">
        <v>-34.9</v>
      </c>
      <c r="AP59" s="806">
        <v>68410</v>
      </c>
      <c r="AQ59" s="819">
        <v>-1.7</v>
      </c>
      <c r="AR59" s="829">
        <v>-33.200000000000003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639749</v>
      </c>
      <c r="AN60" s="784">
        <v>29318</v>
      </c>
      <c r="AO60" s="796">
        <v>-46.8</v>
      </c>
      <c r="AP60" s="807">
        <v>35086</v>
      </c>
      <c r="AQ60" s="820">
        <v>-3.2</v>
      </c>
      <c r="AR60" s="830">
        <v>-43.6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1691437</v>
      </c>
      <c r="AN61" s="783">
        <v>74770</v>
      </c>
      <c r="AO61" s="795">
        <v>-8.5</v>
      </c>
      <c r="AP61" s="806">
        <v>71734</v>
      </c>
      <c r="AQ61" s="821">
        <v>0.1</v>
      </c>
      <c r="AR61" s="829">
        <v>-8.6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939228</v>
      </c>
      <c r="AN62" s="784">
        <v>41648</v>
      </c>
      <c r="AO62" s="796">
        <v>0.2</v>
      </c>
      <c r="AP62" s="807">
        <v>38713</v>
      </c>
      <c r="AQ62" s="820">
        <v>1</v>
      </c>
      <c r="AR62" s="830">
        <v>-0.8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sUOvcOik4nOG4be1vzN38DFaZAzF6vSeHffcg+IyKOP7CWsPVRFDOapkunbc5kQ8ixeQ49Jfo5LWjDx6KMK0AQ==" saltValue="QV6cEj6J1A2qs+SDPuTYJ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DPHccn4eTy1EVaMyg8HiHY2Gk6QppkVtzl7Ycl1tPgwkJD396kVsFbw4ozno0yG0hSZ3bb8z0SY97+bQjVZ2aw==" saltValue="xurgyl0ElY9yRw/7xmB/C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uIOaK4uwnGvYRTSUvouEW/cskUkDJn+zFjaPpIGRaHyH/pfJy4yUtvUeUAgHMNeDFexMLErFvWehfOQTqVtmLw==" saltValue="8V8bourjmuFHK8SwbxpuF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528</v>
      </c>
      <c r="G46" s="853" t="s">
        <v>529</v>
      </c>
      <c r="H46" s="853" t="s">
        <v>530</v>
      </c>
      <c r="I46" s="853" t="s">
        <v>531</v>
      </c>
      <c r="J46" s="858" t="s">
        <v>532</v>
      </c>
    </row>
    <row r="47" spans="2:10" ht="57.75" customHeight="1">
      <c r="B47" s="838"/>
      <c r="C47" s="842" t="s">
        <v>3</v>
      </c>
      <c r="D47" s="842"/>
      <c r="E47" s="846"/>
      <c r="F47" s="850">
        <v>16.23</v>
      </c>
      <c r="G47" s="854">
        <v>20.6</v>
      </c>
      <c r="H47" s="854">
        <v>22.81</v>
      </c>
      <c r="I47" s="854">
        <v>23.97</v>
      </c>
      <c r="J47" s="859">
        <v>24.26</v>
      </c>
    </row>
    <row r="48" spans="2:10" ht="57.75" customHeight="1">
      <c r="B48" s="839"/>
      <c r="C48" s="843" t="s">
        <v>9</v>
      </c>
      <c r="D48" s="843"/>
      <c r="E48" s="847"/>
      <c r="F48" s="851">
        <v>3.48</v>
      </c>
      <c r="G48" s="855">
        <v>3.65</v>
      </c>
      <c r="H48" s="855">
        <v>4.21</v>
      </c>
      <c r="I48" s="855">
        <v>5.92</v>
      </c>
      <c r="J48" s="860">
        <v>8.19</v>
      </c>
    </row>
    <row r="49" spans="2:10" ht="57.75" customHeight="1">
      <c r="B49" s="840"/>
      <c r="C49" s="844" t="s">
        <v>15</v>
      </c>
      <c r="D49" s="844"/>
      <c r="E49" s="848"/>
      <c r="F49" s="852">
        <v>3.2</v>
      </c>
      <c r="G49" s="856">
        <v>4.59</v>
      </c>
      <c r="H49" s="856">
        <v>3.45</v>
      </c>
      <c r="I49" s="856">
        <v>3.86</v>
      </c>
      <c r="J49" s="861">
        <v>2.12</v>
      </c>
    </row>
    <row r="50" spans="2:10"/>
  </sheetData>
  <sheetProtection algorithmName="SHA-512" hashValue="rR7cUXDxYsFJhJp2oxesBRCEOu3vQC4UIyfzQiRd8odYyWUSzqWsCzfwb5Pgzkh8J3zn7St6GKVwywfCZ0NbrA==" saltValue="y+R7UJWRLch7sJ0v5WQVk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528</v>
      </c>
      <c r="G33" s="883" t="s">
        <v>529</v>
      </c>
      <c r="H33" s="883" t="s">
        <v>530</v>
      </c>
      <c r="I33" s="883" t="s">
        <v>531</v>
      </c>
      <c r="J33" s="887" t="s">
        <v>532</v>
      </c>
      <c r="K33" s="862"/>
      <c r="L33" s="862"/>
      <c r="M33" s="862"/>
      <c r="N33" s="862"/>
      <c r="O33" s="862"/>
      <c r="P33" s="862"/>
    </row>
    <row r="34" spans="1:16" ht="39" customHeight="1">
      <c r="A34" s="862"/>
      <c r="B34" s="864"/>
      <c r="C34" s="870" t="s">
        <v>464</v>
      </c>
      <c r="D34" s="870"/>
      <c r="E34" s="875"/>
      <c r="F34" s="879">
        <v>12.18</v>
      </c>
      <c r="G34" s="884">
        <v>12.19</v>
      </c>
      <c r="H34" s="884">
        <v>11.77</v>
      </c>
      <c r="I34" s="884">
        <v>11.26</v>
      </c>
      <c r="J34" s="888">
        <v>11.48</v>
      </c>
      <c r="K34" s="862"/>
      <c r="L34" s="862"/>
      <c r="M34" s="862"/>
      <c r="N34" s="862"/>
      <c r="O34" s="862"/>
      <c r="P34" s="862"/>
    </row>
    <row r="35" spans="1:16" ht="39" customHeight="1">
      <c r="A35" s="862"/>
      <c r="B35" s="865"/>
      <c r="C35" s="871" t="s">
        <v>454</v>
      </c>
      <c r="D35" s="871"/>
      <c r="E35" s="876"/>
      <c r="F35" s="880">
        <v>3.43</v>
      </c>
      <c r="G35" s="885">
        <v>3.62</v>
      </c>
      <c r="H35" s="885">
        <v>4.13</v>
      </c>
      <c r="I35" s="885">
        <v>5.85</v>
      </c>
      <c r="J35" s="889">
        <v>8.19</v>
      </c>
      <c r="K35" s="862"/>
      <c r="L35" s="862"/>
      <c r="M35" s="862"/>
      <c r="N35" s="862"/>
      <c r="O35" s="862"/>
      <c r="P35" s="862"/>
    </row>
    <row r="36" spans="1:16" ht="39" customHeight="1">
      <c r="A36" s="862"/>
      <c r="B36" s="865"/>
      <c r="C36" s="871" t="s">
        <v>28</v>
      </c>
      <c r="D36" s="871"/>
      <c r="E36" s="876"/>
      <c r="F36" s="880">
        <v>0.57999999999999996</v>
      </c>
      <c r="G36" s="885">
        <v>0.44</v>
      </c>
      <c r="H36" s="885">
        <v>0.51</v>
      </c>
      <c r="I36" s="885">
        <v>0.37</v>
      </c>
      <c r="J36" s="889">
        <v>0.65</v>
      </c>
      <c r="K36" s="862"/>
      <c r="L36" s="862"/>
      <c r="M36" s="862"/>
      <c r="N36" s="862"/>
      <c r="O36" s="862"/>
      <c r="P36" s="862"/>
    </row>
    <row r="37" spans="1:16" ht="39" customHeight="1">
      <c r="A37" s="862"/>
      <c r="B37" s="865"/>
      <c r="C37" s="871" t="s">
        <v>463</v>
      </c>
      <c r="D37" s="871"/>
      <c r="E37" s="876"/>
      <c r="F37" s="880">
        <v>0.48</v>
      </c>
      <c r="G37" s="885">
        <v>9.e-002</v>
      </c>
      <c r="H37" s="885">
        <v>0.34</v>
      </c>
      <c r="I37" s="885">
        <v>0.11</v>
      </c>
      <c r="J37" s="889">
        <v>1.e-002</v>
      </c>
      <c r="K37" s="862"/>
      <c r="L37" s="862"/>
      <c r="M37" s="862"/>
      <c r="N37" s="862"/>
      <c r="O37" s="862"/>
      <c r="P37" s="862"/>
    </row>
    <row r="38" spans="1:16" ht="39" customHeight="1">
      <c r="A38" s="862"/>
      <c r="B38" s="865"/>
      <c r="C38" s="871" t="s">
        <v>228</v>
      </c>
      <c r="D38" s="871"/>
      <c r="E38" s="876"/>
      <c r="F38" s="880">
        <v>0</v>
      </c>
      <c r="G38" s="885">
        <v>0</v>
      </c>
      <c r="H38" s="885">
        <v>0</v>
      </c>
      <c r="I38" s="885">
        <v>0</v>
      </c>
      <c r="J38" s="889">
        <v>0</v>
      </c>
      <c r="K38" s="862"/>
      <c r="L38" s="862"/>
      <c r="M38" s="862"/>
      <c r="N38" s="862"/>
      <c r="O38" s="862"/>
      <c r="P38" s="862"/>
    </row>
    <row r="39" spans="1:16" ht="39" customHeight="1">
      <c r="A39" s="862"/>
      <c r="B39" s="865"/>
      <c r="C39" s="871" t="s">
        <v>456</v>
      </c>
      <c r="D39" s="871"/>
      <c r="E39" s="876"/>
      <c r="F39" s="880">
        <v>4.e-002</v>
      </c>
      <c r="G39" s="885">
        <v>0</v>
      </c>
      <c r="H39" s="885">
        <v>7.0000000000000007e-002</v>
      </c>
      <c r="I39" s="885">
        <v>6.e-002</v>
      </c>
      <c r="J39" s="889">
        <v>0</v>
      </c>
      <c r="K39" s="862"/>
      <c r="L39" s="862"/>
      <c r="M39" s="862"/>
      <c r="N39" s="862"/>
      <c r="O39" s="862"/>
      <c r="P39" s="862"/>
    </row>
    <row r="40" spans="1:16" ht="39" customHeight="1">
      <c r="A40" s="862"/>
      <c r="B40" s="865"/>
      <c r="C40" s="871" t="s">
        <v>361</v>
      </c>
      <c r="D40" s="871"/>
      <c r="E40" s="876"/>
      <c r="F40" s="880">
        <v>0</v>
      </c>
      <c r="G40" s="885">
        <v>1.e-002</v>
      </c>
      <c r="H40" s="885">
        <v>0</v>
      </c>
      <c r="I40" s="885">
        <v>0</v>
      </c>
      <c r="J40" s="889">
        <v>0</v>
      </c>
      <c r="K40" s="862"/>
      <c r="L40" s="862"/>
      <c r="M40" s="862"/>
      <c r="N40" s="862"/>
      <c r="O40" s="862"/>
      <c r="P40" s="862"/>
    </row>
    <row r="41" spans="1:16" ht="39" customHeight="1">
      <c r="A41" s="862"/>
      <c r="B41" s="865"/>
      <c r="C41" s="871" t="s">
        <v>46</v>
      </c>
      <c r="D41" s="871"/>
      <c r="E41" s="876"/>
      <c r="F41" s="880">
        <v>0</v>
      </c>
      <c r="G41" s="885">
        <v>0</v>
      </c>
      <c r="H41" s="885">
        <v>0</v>
      </c>
      <c r="I41" s="885">
        <v>0</v>
      </c>
      <c r="J41" s="889">
        <v>0</v>
      </c>
      <c r="K41" s="862"/>
      <c r="L41" s="862"/>
      <c r="M41" s="862"/>
      <c r="N41" s="862"/>
      <c r="O41" s="862"/>
      <c r="P41" s="862"/>
    </row>
    <row r="42" spans="1:16" ht="39" customHeight="1">
      <c r="A42" s="862"/>
      <c r="B42" s="866"/>
      <c r="C42" s="871" t="s">
        <v>533</v>
      </c>
      <c r="D42" s="871"/>
      <c r="E42" s="876"/>
      <c r="F42" s="880" t="s">
        <v>205</v>
      </c>
      <c r="G42" s="885" t="s">
        <v>205</v>
      </c>
      <c r="H42" s="885" t="s">
        <v>205</v>
      </c>
      <c r="I42" s="885" t="s">
        <v>205</v>
      </c>
      <c r="J42" s="889" t="s">
        <v>205</v>
      </c>
      <c r="K42" s="862"/>
      <c r="L42" s="862"/>
      <c r="M42" s="862"/>
      <c r="N42" s="862"/>
      <c r="O42" s="862"/>
      <c r="P42" s="862"/>
    </row>
    <row r="43" spans="1:16" ht="39" customHeight="1">
      <c r="A43" s="862"/>
      <c r="B43" s="867"/>
      <c r="C43" s="872" t="s">
        <v>197</v>
      </c>
      <c r="D43" s="872"/>
      <c r="E43" s="877"/>
      <c r="F43" s="881">
        <v>0</v>
      </c>
      <c r="G43" s="886">
        <v>0</v>
      </c>
      <c r="H43" s="886">
        <v>0</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HF98zkDrP9O002gvSTAIsWSx8/pEoL0Uf8A4+JB0S+L7bGtKsaPHPSymykWjFzpcXoACktIUsOnlbPKLfQfpuw==" saltValue="ztLN8sDwrrps2mMZR88I0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528</v>
      </c>
      <c r="L44" s="950" t="s">
        <v>529</v>
      </c>
      <c r="M44" s="950" t="s">
        <v>530</v>
      </c>
      <c r="N44" s="950" t="s">
        <v>531</v>
      </c>
      <c r="O44" s="959" t="s">
        <v>532</v>
      </c>
      <c r="P44" s="734"/>
      <c r="Q44" s="734"/>
      <c r="R44" s="734"/>
      <c r="S44" s="734"/>
      <c r="T44" s="734"/>
      <c r="U44" s="734"/>
    </row>
    <row r="45" spans="1:21" ht="30.75" customHeight="1">
      <c r="A45" s="734"/>
      <c r="B45" s="892" t="s">
        <v>27</v>
      </c>
      <c r="C45" s="906"/>
      <c r="D45" s="916"/>
      <c r="E45" s="925" t="s">
        <v>25</v>
      </c>
      <c r="F45" s="925"/>
      <c r="G45" s="925"/>
      <c r="H45" s="925"/>
      <c r="I45" s="925"/>
      <c r="J45" s="934"/>
      <c r="K45" s="942">
        <v>1066</v>
      </c>
      <c r="L45" s="951">
        <v>1117</v>
      </c>
      <c r="M45" s="951">
        <v>1124</v>
      </c>
      <c r="N45" s="951">
        <v>1184</v>
      </c>
      <c r="O45" s="960">
        <v>1202</v>
      </c>
      <c r="P45" s="734"/>
      <c r="Q45" s="734"/>
      <c r="R45" s="734"/>
      <c r="S45" s="734"/>
      <c r="T45" s="734"/>
      <c r="U45" s="734"/>
    </row>
    <row r="46" spans="1:21" ht="30.75" customHeight="1">
      <c r="A46" s="734"/>
      <c r="B46" s="893"/>
      <c r="C46" s="907"/>
      <c r="D46" s="917"/>
      <c r="E46" s="926" t="s">
        <v>29</v>
      </c>
      <c r="F46" s="926"/>
      <c r="G46" s="926"/>
      <c r="H46" s="926"/>
      <c r="I46" s="926"/>
      <c r="J46" s="935"/>
      <c r="K46" s="943" t="s">
        <v>205</v>
      </c>
      <c r="L46" s="952" t="s">
        <v>205</v>
      </c>
      <c r="M46" s="952" t="s">
        <v>205</v>
      </c>
      <c r="N46" s="952" t="s">
        <v>205</v>
      </c>
      <c r="O46" s="961" t="s">
        <v>205</v>
      </c>
      <c r="P46" s="734"/>
      <c r="Q46" s="734"/>
      <c r="R46" s="734"/>
      <c r="S46" s="734"/>
      <c r="T46" s="734"/>
      <c r="U46" s="734"/>
    </row>
    <row r="47" spans="1:21" ht="30.75" customHeight="1">
      <c r="A47" s="734"/>
      <c r="B47" s="893"/>
      <c r="C47" s="907"/>
      <c r="D47" s="917"/>
      <c r="E47" s="926" t="s">
        <v>33</v>
      </c>
      <c r="F47" s="926"/>
      <c r="G47" s="926"/>
      <c r="H47" s="926"/>
      <c r="I47" s="926"/>
      <c r="J47" s="935"/>
      <c r="K47" s="943" t="s">
        <v>205</v>
      </c>
      <c r="L47" s="952" t="s">
        <v>205</v>
      </c>
      <c r="M47" s="952" t="s">
        <v>205</v>
      </c>
      <c r="N47" s="952" t="s">
        <v>205</v>
      </c>
      <c r="O47" s="961" t="s">
        <v>205</v>
      </c>
      <c r="P47" s="734"/>
      <c r="Q47" s="734"/>
      <c r="R47" s="734"/>
      <c r="S47" s="734"/>
      <c r="T47" s="734"/>
      <c r="U47" s="734"/>
    </row>
    <row r="48" spans="1:21" ht="30.75" customHeight="1">
      <c r="A48" s="734"/>
      <c r="B48" s="893"/>
      <c r="C48" s="907"/>
      <c r="D48" s="917"/>
      <c r="E48" s="926" t="s">
        <v>39</v>
      </c>
      <c r="F48" s="926"/>
      <c r="G48" s="926"/>
      <c r="H48" s="926"/>
      <c r="I48" s="926"/>
      <c r="J48" s="935"/>
      <c r="K48" s="943">
        <v>339</v>
      </c>
      <c r="L48" s="952">
        <v>367</v>
      </c>
      <c r="M48" s="952">
        <v>392</v>
      </c>
      <c r="N48" s="952">
        <v>400</v>
      </c>
      <c r="O48" s="961">
        <v>460</v>
      </c>
      <c r="P48" s="734"/>
      <c r="Q48" s="734"/>
      <c r="R48" s="734"/>
      <c r="S48" s="734"/>
      <c r="T48" s="734"/>
      <c r="U48" s="734"/>
    </row>
    <row r="49" spans="1:21" ht="30.75" customHeight="1">
      <c r="A49" s="734"/>
      <c r="B49" s="893"/>
      <c r="C49" s="907"/>
      <c r="D49" s="917"/>
      <c r="E49" s="926" t="s">
        <v>0</v>
      </c>
      <c r="F49" s="926"/>
      <c r="G49" s="926"/>
      <c r="H49" s="926"/>
      <c r="I49" s="926"/>
      <c r="J49" s="935"/>
      <c r="K49" s="943">
        <v>174</v>
      </c>
      <c r="L49" s="952">
        <v>173</v>
      </c>
      <c r="M49" s="952">
        <v>113</v>
      </c>
      <c r="N49" s="952" t="s">
        <v>205</v>
      </c>
      <c r="O49" s="961" t="s">
        <v>205</v>
      </c>
      <c r="P49" s="734"/>
      <c r="Q49" s="734"/>
      <c r="R49" s="734"/>
      <c r="S49" s="734"/>
      <c r="T49" s="734"/>
      <c r="U49" s="734"/>
    </row>
    <row r="50" spans="1:21" ht="30.75" customHeight="1">
      <c r="A50" s="734"/>
      <c r="B50" s="893"/>
      <c r="C50" s="907"/>
      <c r="D50" s="917"/>
      <c r="E50" s="926" t="s">
        <v>41</v>
      </c>
      <c r="F50" s="926"/>
      <c r="G50" s="926"/>
      <c r="H50" s="926"/>
      <c r="I50" s="926"/>
      <c r="J50" s="935"/>
      <c r="K50" s="943" t="s">
        <v>205</v>
      </c>
      <c r="L50" s="952" t="s">
        <v>205</v>
      </c>
      <c r="M50" s="952" t="s">
        <v>205</v>
      </c>
      <c r="N50" s="952" t="s">
        <v>205</v>
      </c>
      <c r="O50" s="961" t="s">
        <v>205</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t="s">
        <v>205</v>
      </c>
      <c r="O51" s="961">
        <v>0</v>
      </c>
      <c r="P51" s="734"/>
      <c r="Q51" s="734"/>
      <c r="R51" s="734"/>
      <c r="S51" s="734"/>
      <c r="T51" s="734"/>
      <c r="U51" s="734"/>
    </row>
    <row r="52" spans="1:21" ht="30.75" customHeight="1">
      <c r="A52" s="734"/>
      <c r="B52" s="895" t="s">
        <v>48</v>
      </c>
      <c r="C52" s="909"/>
      <c r="D52" s="918"/>
      <c r="E52" s="926" t="s">
        <v>49</v>
      </c>
      <c r="F52" s="926"/>
      <c r="G52" s="926"/>
      <c r="H52" s="926"/>
      <c r="I52" s="926"/>
      <c r="J52" s="935"/>
      <c r="K52" s="943">
        <v>1097</v>
      </c>
      <c r="L52" s="952">
        <v>1132</v>
      </c>
      <c r="M52" s="952">
        <v>1100</v>
      </c>
      <c r="N52" s="952">
        <v>1085</v>
      </c>
      <c r="O52" s="961">
        <v>1042</v>
      </c>
      <c r="P52" s="734"/>
      <c r="Q52" s="734"/>
      <c r="R52" s="734"/>
      <c r="S52" s="734"/>
      <c r="T52" s="734"/>
      <c r="U52" s="734"/>
    </row>
    <row r="53" spans="1:21" ht="30.75" customHeight="1">
      <c r="A53" s="734"/>
      <c r="B53" s="896" t="s">
        <v>50</v>
      </c>
      <c r="C53" s="910"/>
      <c r="D53" s="919"/>
      <c r="E53" s="927" t="s">
        <v>53</v>
      </c>
      <c r="F53" s="927"/>
      <c r="G53" s="927"/>
      <c r="H53" s="927"/>
      <c r="I53" s="927"/>
      <c r="J53" s="936"/>
      <c r="K53" s="944">
        <v>482</v>
      </c>
      <c r="L53" s="953">
        <v>525</v>
      </c>
      <c r="M53" s="953">
        <v>529</v>
      </c>
      <c r="N53" s="953">
        <v>499</v>
      </c>
      <c r="O53" s="962">
        <v>620</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16</v>
      </c>
      <c r="K57" s="946" t="s">
        <v>528</v>
      </c>
      <c r="L57" s="954" t="s">
        <v>529</v>
      </c>
      <c r="M57" s="954" t="s">
        <v>530</v>
      </c>
      <c r="N57" s="954" t="s">
        <v>531</v>
      </c>
      <c r="O57" s="964" t="s">
        <v>532</v>
      </c>
      <c r="P57" s="734"/>
      <c r="Q57" s="734"/>
      <c r="R57" s="734"/>
      <c r="S57" s="734"/>
      <c r="T57" s="734"/>
      <c r="U57" s="734"/>
    </row>
    <row r="58" spans="1:21" ht="31.5" customHeight="1">
      <c r="B58" s="900" t="s">
        <v>64</v>
      </c>
      <c r="C58" s="913"/>
      <c r="D58" s="920" t="s">
        <v>67</v>
      </c>
      <c r="E58" s="929"/>
      <c r="F58" s="929"/>
      <c r="G58" s="929"/>
      <c r="H58" s="929"/>
      <c r="I58" s="929"/>
      <c r="J58" s="938"/>
      <c r="K58" s="947">
        <v>0</v>
      </c>
      <c r="L58" s="955">
        <v>0</v>
      </c>
      <c r="M58" s="955">
        <v>0</v>
      </c>
      <c r="N58" s="955">
        <v>0</v>
      </c>
      <c r="O58" s="965">
        <v>0</v>
      </c>
    </row>
    <row r="59" spans="1:21" ht="31.5" customHeight="1">
      <c r="B59" s="901"/>
      <c r="C59" s="914"/>
      <c r="D59" s="921" t="s">
        <v>12</v>
      </c>
      <c r="E59" s="930"/>
      <c r="F59" s="930"/>
      <c r="G59" s="930"/>
      <c r="H59" s="930"/>
      <c r="I59" s="930"/>
      <c r="J59" s="939"/>
      <c r="K59" s="948">
        <v>0</v>
      </c>
      <c r="L59" s="956">
        <v>0</v>
      </c>
      <c r="M59" s="956">
        <v>0</v>
      </c>
      <c r="N59" s="956">
        <v>0</v>
      </c>
      <c r="O59" s="966">
        <v>0</v>
      </c>
    </row>
    <row r="60" spans="1:21" ht="31.5" customHeight="1">
      <c r="B60" s="902"/>
      <c r="C60" s="915"/>
      <c r="D60" s="922" t="s">
        <v>69</v>
      </c>
      <c r="E60" s="931"/>
      <c r="F60" s="931"/>
      <c r="G60" s="931"/>
      <c r="H60" s="931"/>
      <c r="I60" s="931"/>
      <c r="J60" s="940"/>
      <c r="K60" s="949">
        <v>0</v>
      </c>
      <c r="L60" s="957">
        <v>0</v>
      </c>
      <c r="M60" s="957">
        <v>0</v>
      </c>
      <c r="N60" s="957">
        <v>0</v>
      </c>
      <c r="O60" s="967">
        <v>0</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u5TLXbL6qXy7mvVkO1FzV4MysA9tTE0aafzSlEDVS2Np4Y+tDX/y3YoiFU1ulMIfcvKzbarEEUtB7ZfeytJ4Tg==" saltValue="44DifeZWLdYhaSbx6xaQD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528</v>
      </c>
      <c r="J40" s="950" t="s">
        <v>529</v>
      </c>
      <c r="K40" s="950" t="s">
        <v>530</v>
      </c>
      <c r="L40" s="950" t="s">
        <v>531</v>
      </c>
      <c r="M40" s="990" t="s">
        <v>532</v>
      </c>
    </row>
    <row r="41" spans="2:13" ht="27.75" customHeight="1">
      <c r="B41" s="892" t="s">
        <v>35</v>
      </c>
      <c r="C41" s="906"/>
      <c r="D41" s="916"/>
      <c r="E41" s="973" t="s">
        <v>70</v>
      </c>
      <c r="F41" s="973"/>
      <c r="G41" s="973"/>
      <c r="H41" s="979"/>
      <c r="I41" s="983">
        <v>12567</v>
      </c>
      <c r="J41" s="987">
        <v>12493</v>
      </c>
      <c r="K41" s="987">
        <v>12588</v>
      </c>
      <c r="L41" s="987">
        <v>12553</v>
      </c>
      <c r="M41" s="991">
        <v>12180</v>
      </c>
    </row>
    <row r="42" spans="2:13" ht="27.75" customHeight="1">
      <c r="B42" s="893"/>
      <c r="C42" s="907"/>
      <c r="D42" s="917"/>
      <c r="E42" s="974" t="s">
        <v>78</v>
      </c>
      <c r="F42" s="974"/>
      <c r="G42" s="974"/>
      <c r="H42" s="980"/>
      <c r="I42" s="984" t="s">
        <v>205</v>
      </c>
      <c r="J42" s="988" t="s">
        <v>205</v>
      </c>
      <c r="K42" s="988" t="s">
        <v>205</v>
      </c>
      <c r="L42" s="988" t="s">
        <v>205</v>
      </c>
      <c r="M42" s="992" t="s">
        <v>205</v>
      </c>
    </row>
    <row r="43" spans="2:13" ht="27.75" customHeight="1">
      <c r="B43" s="893"/>
      <c r="C43" s="907"/>
      <c r="D43" s="917"/>
      <c r="E43" s="974" t="s">
        <v>79</v>
      </c>
      <c r="F43" s="974"/>
      <c r="G43" s="974"/>
      <c r="H43" s="980"/>
      <c r="I43" s="984">
        <v>4459</v>
      </c>
      <c r="J43" s="988">
        <v>4571</v>
      </c>
      <c r="K43" s="988">
        <v>4789</v>
      </c>
      <c r="L43" s="988">
        <v>4647</v>
      </c>
      <c r="M43" s="992">
        <v>4699</v>
      </c>
    </row>
    <row r="44" spans="2:13" ht="27.75" customHeight="1">
      <c r="B44" s="893"/>
      <c r="C44" s="907"/>
      <c r="D44" s="917"/>
      <c r="E44" s="974" t="s">
        <v>17</v>
      </c>
      <c r="F44" s="974"/>
      <c r="G44" s="974"/>
      <c r="H44" s="980"/>
      <c r="I44" s="984">
        <v>280</v>
      </c>
      <c r="J44" s="988">
        <v>111</v>
      </c>
      <c r="K44" s="988" t="s">
        <v>205</v>
      </c>
      <c r="L44" s="988" t="s">
        <v>205</v>
      </c>
      <c r="M44" s="992">
        <v>3</v>
      </c>
    </row>
    <row r="45" spans="2:13" ht="27.75" customHeight="1">
      <c r="B45" s="893"/>
      <c r="C45" s="907"/>
      <c r="D45" s="917"/>
      <c r="E45" s="974" t="s">
        <v>82</v>
      </c>
      <c r="F45" s="974"/>
      <c r="G45" s="974"/>
      <c r="H45" s="980"/>
      <c r="I45" s="984">
        <v>2684</v>
      </c>
      <c r="J45" s="988">
        <v>2629</v>
      </c>
      <c r="K45" s="988">
        <v>2591</v>
      </c>
      <c r="L45" s="988">
        <v>2518</v>
      </c>
      <c r="M45" s="992">
        <v>2508</v>
      </c>
    </row>
    <row r="46" spans="2:13" ht="27.75" customHeight="1">
      <c r="B46" s="893"/>
      <c r="C46" s="907"/>
      <c r="D46" s="918"/>
      <c r="E46" s="974" t="s">
        <v>81</v>
      </c>
      <c r="F46" s="974"/>
      <c r="G46" s="974"/>
      <c r="H46" s="980"/>
      <c r="I46" s="984" t="s">
        <v>205</v>
      </c>
      <c r="J46" s="988" t="s">
        <v>205</v>
      </c>
      <c r="K46" s="988" t="s">
        <v>205</v>
      </c>
      <c r="L46" s="988" t="s">
        <v>205</v>
      </c>
      <c r="M46" s="992" t="s">
        <v>205</v>
      </c>
    </row>
    <row r="47" spans="2:13" ht="27.75" customHeight="1">
      <c r="B47" s="893"/>
      <c r="C47" s="907"/>
      <c r="D47" s="971"/>
      <c r="E47" s="975" t="s">
        <v>84</v>
      </c>
      <c r="F47" s="978"/>
      <c r="G47" s="978"/>
      <c r="H47" s="981"/>
      <c r="I47" s="984" t="s">
        <v>205</v>
      </c>
      <c r="J47" s="988" t="s">
        <v>205</v>
      </c>
      <c r="K47" s="988" t="s">
        <v>205</v>
      </c>
      <c r="L47" s="988" t="s">
        <v>205</v>
      </c>
      <c r="M47" s="992" t="s">
        <v>205</v>
      </c>
    </row>
    <row r="48" spans="2:13" ht="27.75" customHeight="1">
      <c r="B48" s="893"/>
      <c r="C48" s="907"/>
      <c r="D48" s="917"/>
      <c r="E48" s="974" t="s">
        <v>58</v>
      </c>
      <c r="F48" s="974"/>
      <c r="G48" s="974"/>
      <c r="H48" s="980"/>
      <c r="I48" s="984" t="s">
        <v>205</v>
      </c>
      <c r="J48" s="988" t="s">
        <v>205</v>
      </c>
      <c r="K48" s="988" t="s">
        <v>205</v>
      </c>
      <c r="L48" s="988" t="s">
        <v>205</v>
      </c>
      <c r="M48" s="992" t="s">
        <v>205</v>
      </c>
    </row>
    <row r="49" spans="2:13" ht="27.75" customHeight="1">
      <c r="B49" s="894"/>
      <c r="C49" s="908"/>
      <c r="D49" s="917"/>
      <c r="E49" s="974" t="s">
        <v>88</v>
      </c>
      <c r="F49" s="974"/>
      <c r="G49" s="974"/>
      <c r="H49" s="980"/>
      <c r="I49" s="984" t="s">
        <v>205</v>
      </c>
      <c r="J49" s="988" t="s">
        <v>205</v>
      </c>
      <c r="K49" s="988" t="s">
        <v>205</v>
      </c>
      <c r="L49" s="988" t="s">
        <v>205</v>
      </c>
      <c r="M49" s="992" t="s">
        <v>205</v>
      </c>
    </row>
    <row r="50" spans="2:13" ht="27.75" customHeight="1">
      <c r="B50" s="968" t="s">
        <v>90</v>
      </c>
      <c r="C50" s="970"/>
      <c r="D50" s="972"/>
      <c r="E50" s="974" t="s">
        <v>92</v>
      </c>
      <c r="F50" s="974"/>
      <c r="G50" s="974"/>
      <c r="H50" s="980"/>
      <c r="I50" s="984">
        <v>1851</v>
      </c>
      <c r="J50" s="988">
        <v>2249</v>
      </c>
      <c r="K50" s="988">
        <v>2483</v>
      </c>
      <c r="L50" s="988">
        <v>3667</v>
      </c>
      <c r="M50" s="992">
        <v>4608</v>
      </c>
    </row>
    <row r="51" spans="2:13" ht="27.75" customHeight="1">
      <c r="B51" s="893"/>
      <c r="C51" s="907"/>
      <c r="D51" s="917"/>
      <c r="E51" s="974" t="s">
        <v>95</v>
      </c>
      <c r="F51" s="974"/>
      <c r="G51" s="974"/>
      <c r="H51" s="980"/>
      <c r="I51" s="984">
        <v>1575</v>
      </c>
      <c r="J51" s="988">
        <v>1534</v>
      </c>
      <c r="K51" s="988">
        <v>1472</v>
      </c>
      <c r="L51" s="988">
        <v>1359</v>
      </c>
      <c r="M51" s="992">
        <v>1274</v>
      </c>
    </row>
    <row r="52" spans="2:13" ht="27.75" customHeight="1">
      <c r="B52" s="894"/>
      <c r="C52" s="908"/>
      <c r="D52" s="917"/>
      <c r="E52" s="974" t="s">
        <v>43</v>
      </c>
      <c r="F52" s="974"/>
      <c r="G52" s="974"/>
      <c r="H52" s="980"/>
      <c r="I52" s="984">
        <v>11489</v>
      </c>
      <c r="J52" s="988">
        <v>11294</v>
      </c>
      <c r="K52" s="988">
        <v>11126</v>
      </c>
      <c r="L52" s="988">
        <v>10969</v>
      </c>
      <c r="M52" s="992">
        <v>10844</v>
      </c>
    </row>
    <row r="53" spans="2:13" ht="27.75" customHeight="1">
      <c r="B53" s="896" t="s">
        <v>50</v>
      </c>
      <c r="C53" s="910"/>
      <c r="D53" s="919"/>
      <c r="E53" s="976" t="s">
        <v>97</v>
      </c>
      <c r="F53" s="976"/>
      <c r="G53" s="976"/>
      <c r="H53" s="982"/>
      <c r="I53" s="985">
        <v>5074</v>
      </c>
      <c r="J53" s="989">
        <v>4727</v>
      </c>
      <c r="K53" s="989">
        <v>4887</v>
      </c>
      <c r="L53" s="989">
        <v>3723</v>
      </c>
      <c r="M53" s="993">
        <v>2665</v>
      </c>
    </row>
    <row r="54" spans="2:13" ht="27.75" customHeight="1">
      <c r="B54" s="969" t="s">
        <v>72</v>
      </c>
      <c r="C54" s="868"/>
      <c r="D54" s="868"/>
      <c r="E54" s="977"/>
      <c r="F54" s="977"/>
      <c r="G54" s="977"/>
      <c r="H54" s="977"/>
      <c r="I54" s="986"/>
      <c r="J54" s="986"/>
      <c r="K54" s="986"/>
      <c r="L54" s="986"/>
      <c r="M54" s="986"/>
    </row>
    <row r="55" spans="2:13"/>
  </sheetData>
  <sheetProtection algorithmName="SHA-512" hashValue="/nzSec5U+Qvb4FMtp9UHavVTLRn4sYP9iJu7YRDGyXbcFG3c0wx7soaS9q04vYxeq5Wn3WAYxS90UF8qt4NbsA==" saltValue="EldfgTf979qbL+XdjTs6+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16</v>
      </c>
      <c r="F54" s="1016" t="s">
        <v>530</v>
      </c>
      <c r="G54" s="1016" t="s">
        <v>531</v>
      </c>
      <c r="H54" s="1024" t="s">
        <v>532</v>
      </c>
    </row>
    <row r="55" spans="2:8" ht="52.5" customHeight="1">
      <c r="B55" s="995"/>
      <c r="C55" s="1001" t="s">
        <v>101</v>
      </c>
      <c r="D55" s="1001"/>
      <c r="E55" s="1010"/>
      <c r="F55" s="1017">
        <v>1620</v>
      </c>
      <c r="G55" s="1017">
        <v>1767</v>
      </c>
      <c r="H55" s="1025">
        <v>1721</v>
      </c>
    </row>
    <row r="56" spans="2:8" ht="52.5" customHeight="1">
      <c r="B56" s="996"/>
      <c r="C56" s="1002" t="s">
        <v>104</v>
      </c>
      <c r="D56" s="1002"/>
      <c r="E56" s="1011"/>
      <c r="F56" s="1018">
        <v>354</v>
      </c>
      <c r="G56" s="1018">
        <v>1438</v>
      </c>
      <c r="H56" s="1026">
        <v>2289</v>
      </c>
    </row>
    <row r="57" spans="2:8" ht="53.25" customHeight="1">
      <c r="B57" s="996"/>
      <c r="C57" s="1003" t="s">
        <v>75</v>
      </c>
      <c r="D57" s="1003"/>
      <c r="E57" s="1012"/>
      <c r="F57" s="1019">
        <v>376</v>
      </c>
      <c r="G57" s="1019">
        <v>412</v>
      </c>
      <c r="H57" s="1027">
        <v>666</v>
      </c>
    </row>
    <row r="58" spans="2:8" ht="45.75" customHeight="1">
      <c r="B58" s="997"/>
      <c r="C58" s="1004" t="s">
        <v>541</v>
      </c>
      <c r="D58" s="1007"/>
      <c r="E58" s="1013"/>
      <c r="F58" s="1020">
        <v>228</v>
      </c>
      <c r="G58" s="1020">
        <v>280</v>
      </c>
      <c r="H58" s="1028">
        <v>292</v>
      </c>
    </row>
    <row r="59" spans="2:8" ht="45.75" customHeight="1">
      <c r="B59" s="997"/>
      <c r="C59" s="1004" t="s">
        <v>111</v>
      </c>
      <c r="D59" s="1007"/>
      <c r="E59" s="1013"/>
      <c r="F59" s="1020">
        <v>0</v>
      </c>
      <c r="G59" s="1020">
        <v>0</v>
      </c>
      <c r="H59" s="1028">
        <v>250</v>
      </c>
    </row>
    <row r="60" spans="2:8" ht="45.75" customHeight="1">
      <c r="B60" s="997"/>
      <c r="C60" s="1004" t="s">
        <v>133</v>
      </c>
      <c r="D60" s="1007"/>
      <c r="E60" s="1013"/>
      <c r="F60" s="1020">
        <v>114</v>
      </c>
      <c r="G60" s="1020">
        <v>114</v>
      </c>
      <c r="H60" s="1028">
        <v>114</v>
      </c>
    </row>
    <row r="61" spans="2:8" ht="45.75" customHeight="1">
      <c r="B61" s="997"/>
      <c r="C61" s="1004" t="s">
        <v>542</v>
      </c>
      <c r="D61" s="1007"/>
      <c r="E61" s="1013"/>
      <c r="F61" s="1020">
        <v>10</v>
      </c>
      <c r="G61" s="1020">
        <v>10</v>
      </c>
      <c r="H61" s="1028">
        <v>10</v>
      </c>
    </row>
    <row r="62" spans="2:8" ht="45.75" customHeight="1">
      <c r="B62" s="998"/>
      <c r="C62" s="1005"/>
      <c r="D62" s="1008"/>
      <c r="E62" s="1014"/>
      <c r="F62" s="1021"/>
      <c r="G62" s="1021"/>
      <c r="H62" s="1029"/>
    </row>
    <row r="63" spans="2:8" ht="52.5" customHeight="1">
      <c r="B63" s="999"/>
      <c r="C63" s="1006" t="s">
        <v>107</v>
      </c>
      <c r="D63" s="1006"/>
      <c r="E63" s="1015"/>
      <c r="F63" s="1022">
        <v>2350</v>
      </c>
      <c r="G63" s="1022">
        <v>3617</v>
      </c>
      <c r="H63" s="1030">
        <v>4676</v>
      </c>
    </row>
    <row r="64" spans="2:8"/>
  </sheetData>
  <sheetProtection algorithmName="SHA-512" hashValue="L9J0hWEAXp66kwKgPNYibj/OvhCK8s3QUz7KOriI4y8XjLpTW/W2Un7zUkcoTXcGxRzxcm47zoCdYlWAkg85KQ==" saltValue="CJ01g9d5seGzkRicWOiyv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55</v>
      </c>
      <c r="E2" s="794"/>
      <c r="F2" s="1046" t="s">
        <v>527</v>
      </c>
      <c r="G2" s="818"/>
      <c r="H2" s="828"/>
    </row>
    <row r="3" spans="1:8">
      <c r="A3" s="782" t="s">
        <v>503</v>
      </c>
      <c r="B3" s="767"/>
      <c r="C3" s="1039"/>
      <c r="D3" s="1042">
        <v>77484</v>
      </c>
      <c r="E3" s="1044"/>
      <c r="F3" s="1047">
        <v>69729</v>
      </c>
      <c r="G3" s="1049"/>
      <c r="H3" s="1052"/>
    </row>
    <row r="4" spans="1:8">
      <c r="A4" s="754"/>
      <c r="B4" s="766"/>
      <c r="C4" s="1040"/>
      <c r="D4" s="1043">
        <v>33310</v>
      </c>
      <c r="E4" s="1045"/>
      <c r="F4" s="1048">
        <v>38908</v>
      </c>
      <c r="G4" s="1050"/>
      <c r="H4" s="1053"/>
    </row>
    <row r="5" spans="1:8">
      <c r="A5" s="782" t="s">
        <v>524</v>
      </c>
      <c r="B5" s="767"/>
      <c r="C5" s="1039"/>
      <c r="D5" s="1042">
        <v>77131</v>
      </c>
      <c r="E5" s="1044"/>
      <c r="F5" s="1047">
        <v>74581</v>
      </c>
      <c r="G5" s="1049"/>
      <c r="H5" s="1052"/>
    </row>
    <row r="6" spans="1:8">
      <c r="A6" s="754"/>
      <c r="B6" s="766"/>
      <c r="C6" s="1040"/>
      <c r="D6" s="1043">
        <v>38605</v>
      </c>
      <c r="E6" s="1045"/>
      <c r="F6" s="1048">
        <v>41563</v>
      </c>
      <c r="G6" s="1050"/>
      <c r="H6" s="1053"/>
    </row>
    <row r="7" spans="1:8">
      <c r="A7" s="782" t="s">
        <v>480</v>
      </c>
      <c r="B7" s="767"/>
      <c r="C7" s="1039"/>
      <c r="D7" s="1042">
        <v>88764</v>
      </c>
      <c r="E7" s="1044"/>
      <c r="F7" s="1047">
        <v>76347</v>
      </c>
      <c r="G7" s="1049"/>
      <c r="H7" s="1052"/>
    </row>
    <row r="8" spans="1:8">
      <c r="A8" s="754"/>
      <c r="B8" s="766"/>
      <c r="C8" s="1040"/>
      <c r="D8" s="1043">
        <v>51931</v>
      </c>
      <c r="E8" s="1045"/>
      <c r="F8" s="1048">
        <v>41762</v>
      </c>
      <c r="G8" s="1050"/>
      <c r="H8" s="1053"/>
    </row>
    <row r="9" spans="1:8">
      <c r="A9" s="782" t="s">
        <v>525</v>
      </c>
      <c r="B9" s="767"/>
      <c r="C9" s="1039"/>
      <c r="D9" s="1042">
        <v>79048</v>
      </c>
      <c r="E9" s="1044"/>
      <c r="F9" s="1047">
        <v>69604</v>
      </c>
      <c r="G9" s="1049"/>
      <c r="H9" s="1052"/>
    </row>
    <row r="10" spans="1:8">
      <c r="A10" s="754"/>
      <c r="B10" s="766"/>
      <c r="C10" s="1040"/>
      <c r="D10" s="1043">
        <v>55076</v>
      </c>
      <c r="E10" s="1045"/>
      <c r="F10" s="1048">
        <v>36247</v>
      </c>
      <c r="G10" s="1050"/>
      <c r="H10" s="1053"/>
    </row>
    <row r="11" spans="1:8">
      <c r="A11" s="782" t="s">
        <v>140</v>
      </c>
      <c r="B11" s="767"/>
      <c r="C11" s="1039"/>
      <c r="D11" s="1042">
        <v>51423</v>
      </c>
      <c r="E11" s="1044"/>
      <c r="F11" s="1047">
        <v>68410</v>
      </c>
      <c r="G11" s="1049"/>
      <c r="H11" s="1052"/>
    </row>
    <row r="12" spans="1:8">
      <c r="A12" s="754"/>
      <c r="B12" s="766"/>
      <c r="C12" s="1041"/>
      <c r="D12" s="1043">
        <v>29318</v>
      </c>
      <c r="E12" s="1045"/>
      <c r="F12" s="1048">
        <v>35086</v>
      </c>
      <c r="G12" s="1050"/>
      <c r="H12" s="1053"/>
    </row>
    <row r="13" spans="1:8">
      <c r="A13" s="782"/>
      <c r="B13" s="767"/>
      <c r="C13" s="1039"/>
      <c r="D13" s="1042">
        <v>74770</v>
      </c>
      <c r="E13" s="1044"/>
      <c r="F13" s="1047">
        <v>71734</v>
      </c>
      <c r="G13" s="1051"/>
      <c r="H13" s="1052"/>
    </row>
    <row r="14" spans="1:8">
      <c r="A14" s="754"/>
      <c r="B14" s="766"/>
      <c r="C14" s="1040"/>
      <c r="D14" s="1043">
        <v>41648</v>
      </c>
      <c r="E14" s="1045"/>
      <c r="F14" s="1048">
        <v>38713</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87</v>
      </c>
      <c r="B19" s="1032">
        <f>ROUND(VALUE(SUBSTITUTE(実質収支比率等に係る経年分析!F$48,"▲","-")),2)</f>
        <v>3.48</v>
      </c>
      <c r="C19" s="1032">
        <f>ROUND(VALUE(SUBSTITUTE(実質収支比率等に係る経年分析!G$48,"▲","-")),2)</f>
        <v>3.65</v>
      </c>
      <c r="D19" s="1032">
        <f>ROUND(VALUE(SUBSTITUTE(実質収支比率等に係る経年分析!H$48,"▲","-")),2)</f>
        <v>4.21</v>
      </c>
      <c r="E19" s="1032">
        <f>ROUND(VALUE(SUBSTITUTE(実質収支比率等に係る経年分析!I$48,"▲","-")),2)</f>
        <v>5.92</v>
      </c>
      <c r="F19" s="1032">
        <f>ROUND(VALUE(SUBSTITUTE(実質収支比率等に係る経年分析!J$48,"▲","-")),2)</f>
        <v>8.19</v>
      </c>
    </row>
    <row r="20" spans="1:11">
      <c r="A20" s="1032" t="s">
        <v>34</v>
      </c>
      <c r="B20" s="1032">
        <f>ROUND(VALUE(SUBSTITUTE(実質収支比率等に係る経年分析!F$47,"▲","-")),2)</f>
        <v>16.23</v>
      </c>
      <c r="C20" s="1032">
        <f>ROUND(VALUE(SUBSTITUTE(実質収支比率等に係る経年分析!G$47,"▲","-")),2)</f>
        <v>20.6</v>
      </c>
      <c r="D20" s="1032">
        <f>ROUND(VALUE(SUBSTITUTE(実質収支比率等に係る経年分析!H$47,"▲","-")),2)</f>
        <v>22.81</v>
      </c>
      <c r="E20" s="1032">
        <f>ROUND(VALUE(SUBSTITUTE(実質収支比率等に係る経年分析!I$47,"▲","-")),2)</f>
        <v>23.97</v>
      </c>
      <c r="F20" s="1032">
        <f>ROUND(VALUE(SUBSTITUTE(実質収支比率等に係る経年分析!J$47,"▲","-")),2)</f>
        <v>24.26</v>
      </c>
    </row>
    <row r="21" spans="1:11">
      <c r="A21" s="1032" t="s">
        <v>112</v>
      </c>
      <c r="B21" s="1032">
        <f>IF(ISNUMBER(VALUE(SUBSTITUTE(実質収支比率等に係る経年分析!F$49,"▲","-"))),ROUND(VALUE(SUBSTITUTE(実質収支比率等に係る経年分析!F$49,"▲","-")),2),NA())</f>
        <v>3.2</v>
      </c>
      <c r="C21" s="1032">
        <f>IF(ISNUMBER(VALUE(SUBSTITUTE(実質収支比率等に係る経年分析!G$49,"▲","-"))),ROUND(VALUE(SUBSTITUTE(実質収支比率等に係る経年分析!G$49,"▲","-")),2),NA())</f>
        <v>4.59</v>
      </c>
      <c r="D21" s="1032">
        <f>IF(ISNUMBER(VALUE(SUBSTITUTE(実質収支比率等に係る経年分析!H$49,"▲","-"))),ROUND(VALUE(SUBSTITUTE(実質収支比率等に係る経年分析!H$49,"▲","-")),2),NA())</f>
        <v>3.45</v>
      </c>
      <c r="E21" s="1032">
        <f>IF(ISNUMBER(VALUE(SUBSTITUTE(実質収支比率等に係る経年分析!I$49,"▲","-"))),ROUND(VALUE(SUBSTITUTE(実質収支比率等に係る経年分析!I$49,"▲","-")),2),NA())</f>
        <v>3.86</v>
      </c>
      <c r="F21" s="1032">
        <f>IF(ISNUMBER(VALUE(SUBSTITUTE(実質収支比率等に係る経年分析!J$49,"▲","-"))),ROUND(VALUE(SUBSTITUTE(実質収支比率等に係る経年分析!J$49,"▲","-")),2),NA())</f>
        <v>2.12</v>
      </c>
    </row>
    <row r="24" spans="1:11">
      <c r="A24" s="1031" t="s">
        <v>99</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113</v>
      </c>
      <c r="C26" s="1033" t="s">
        <v>73</v>
      </c>
      <c r="D26" s="1033" t="s">
        <v>113</v>
      </c>
      <c r="E26" s="1033" t="s">
        <v>73</v>
      </c>
      <c r="F26" s="1033" t="s">
        <v>113</v>
      </c>
      <c r="G26" s="1033" t="s">
        <v>73</v>
      </c>
      <c r="H26" s="1033" t="s">
        <v>113</v>
      </c>
      <c r="I26" s="1033" t="s">
        <v>73</v>
      </c>
      <c r="J26" s="1033" t="s">
        <v>113</v>
      </c>
      <c r="K26" s="1033" t="s">
        <v>73</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下水道事業特別会計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市有林造成事業特別会計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育英資金特別会計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4.e-002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7.0000000000000007e-002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0.48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9.e-002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1.e-002</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0.57999999999999996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0.44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0.51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0.37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0.65</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3.43</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3.62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4.13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5.85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8.19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12.18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12.19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11.77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11.26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11.48</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114</v>
      </c>
      <c r="C41" s="1034"/>
      <c r="D41" s="1034" t="s">
        <v>116</v>
      </c>
      <c r="E41" s="1034" t="s">
        <v>114</v>
      </c>
      <c r="F41" s="1034"/>
      <c r="G41" s="1034" t="s">
        <v>116</v>
      </c>
      <c r="H41" s="1034" t="s">
        <v>114</v>
      </c>
      <c r="I41" s="1034"/>
      <c r="J41" s="1034" t="s">
        <v>116</v>
      </c>
      <c r="K41" s="1034" t="s">
        <v>114</v>
      </c>
      <c r="L41" s="1034"/>
      <c r="M41" s="1034" t="s">
        <v>116</v>
      </c>
      <c r="N41" s="1034" t="s">
        <v>114</v>
      </c>
      <c r="O41" s="1034"/>
      <c r="P41" s="1034" t="s">
        <v>116</v>
      </c>
    </row>
    <row r="42" spans="1:16">
      <c r="A42" s="1034" t="s">
        <v>118</v>
      </c>
      <c r="B42" s="1034"/>
      <c r="C42" s="1034"/>
      <c r="D42" s="1034">
        <f>'実質公債費比率（分子）の構造'!K$52</f>
        <v>1097</v>
      </c>
      <c r="E42" s="1034"/>
      <c r="F42" s="1034"/>
      <c r="G42" s="1034">
        <f>'実質公債費比率（分子）の構造'!L$52</f>
        <v>1132</v>
      </c>
      <c r="H42" s="1034"/>
      <c r="I42" s="1034"/>
      <c r="J42" s="1034">
        <f>'実質公債費比率（分子）の構造'!M$52</f>
        <v>1100</v>
      </c>
      <c r="K42" s="1034"/>
      <c r="L42" s="1034"/>
      <c r="M42" s="1034">
        <f>'実質公債費比率（分子）の構造'!N$52</f>
        <v>1085</v>
      </c>
      <c r="N42" s="1034"/>
      <c r="O42" s="1034"/>
      <c r="P42" s="1034">
        <f>'実質公債費比率（分子）の構造'!O$52</f>
        <v>1042</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f>'実質公債費比率（分子）の構造'!O$51</f>
        <v>0</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174</v>
      </c>
      <c r="C45" s="1034"/>
      <c r="D45" s="1034"/>
      <c r="E45" s="1034">
        <f>'実質公債費比率（分子）の構造'!L$49</f>
        <v>173</v>
      </c>
      <c r="F45" s="1034"/>
      <c r="G45" s="1034"/>
      <c r="H45" s="1034">
        <f>'実質公債費比率（分子）の構造'!M$49</f>
        <v>113</v>
      </c>
      <c r="I45" s="1034"/>
      <c r="J45" s="1034"/>
      <c r="K45" s="1034" t="str">
        <f>'実質公債費比率（分子）の構造'!N$49</f>
        <v>-</v>
      </c>
      <c r="L45" s="1034"/>
      <c r="M45" s="1034"/>
      <c r="N45" s="1034" t="str">
        <f>'実質公債費比率（分子）の構造'!O$49</f>
        <v>-</v>
      </c>
      <c r="O45" s="1034"/>
      <c r="P45" s="1034"/>
    </row>
    <row r="46" spans="1:16">
      <c r="A46" s="1034" t="s">
        <v>39</v>
      </c>
      <c r="B46" s="1034">
        <f>'実質公債費比率（分子）の構造'!K$48</f>
        <v>339</v>
      </c>
      <c r="C46" s="1034"/>
      <c r="D46" s="1034"/>
      <c r="E46" s="1034">
        <f>'実質公債費比率（分子）の構造'!L$48</f>
        <v>367</v>
      </c>
      <c r="F46" s="1034"/>
      <c r="G46" s="1034"/>
      <c r="H46" s="1034">
        <f>'実質公債費比率（分子）の構造'!M$48</f>
        <v>392</v>
      </c>
      <c r="I46" s="1034"/>
      <c r="J46" s="1034"/>
      <c r="K46" s="1034">
        <f>'実質公債費比率（分子）の構造'!N$48</f>
        <v>400</v>
      </c>
      <c r="L46" s="1034"/>
      <c r="M46" s="1034"/>
      <c r="N46" s="1034">
        <f>'実質公債費比率（分子）の構造'!O$48</f>
        <v>460</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1066</v>
      </c>
      <c r="C49" s="1034"/>
      <c r="D49" s="1034"/>
      <c r="E49" s="1034">
        <f>'実質公債費比率（分子）の構造'!L$45</f>
        <v>1117</v>
      </c>
      <c r="F49" s="1034"/>
      <c r="G49" s="1034"/>
      <c r="H49" s="1034">
        <f>'実質公債費比率（分子）の構造'!M$45</f>
        <v>1124</v>
      </c>
      <c r="I49" s="1034"/>
      <c r="J49" s="1034"/>
      <c r="K49" s="1034">
        <f>'実質公債費比率（分子）の構造'!N$45</f>
        <v>1184</v>
      </c>
      <c r="L49" s="1034"/>
      <c r="M49" s="1034"/>
      <c r="N49" s="1034">
        <f>'実質公債費比率（分子）の構造'!O$45</f>
        <v>1202</v>
      </c>
      <c r="O49" s="1034"/>
      <c r="P49" s="1034"/>
    </row>
    <row r="50" spans="1:16">
      <c r="A50" s="1034" t="s">
        <v>53</v>
      </c>
      <c r="B50" s="1034" t="e">
        <f>NA()</f>
        <v>#N/A</v>
      </c>
      <c r="C50" s="1034">
        <f>IF(ISNUMBER('実質公債費比率（分子）の構造'!K$53),'実質公債費比率（分子）の構造'!K$53,NA())</f>
        <v>482</v>
      </c>
      <c r="D50" s="1034" t="e">
        <f>NA()</f>
        <v>#N/A</v>
      </c>
      <c r="E50" s="1034" t="e">
        <f>NA()</f>
        <v>#N/A</v>
      </c>
      <c r="F50" s="1034">
        <f>IF(ISNUMBER('実質公債費比率（分子）の構造'!L$53),'実質公債費比率（分子）の構造'!L$53,NA())</f>
        <v>525</v>
      </c>
      <c r="G50" s="1034" t="e">
        <f>NA()</f>
        <v>#N/A</v>
      </c>
      <c r="H50" s="1034" t="e">
        <f>NA()</f>
        <v>#N/A</v>
      </c>
      <c r="I50" s="1034">
        <f>IF(ISNUMBER('実質公債費比率（分子）の構造'!M$53),'実質公債費比率（分子）の構造'!M$53,NA())</f>
        <v>529</v>
      </c>
      <c r="J50" s="1034" t="e">
        <f>NA()</f>
        <v>#N/A</v>
      </c>
      <c r="K50" s="1034" t="e">
        <f>NA()</f>
        <v>#N/A</v>
      </c>
      <c r="L50" s="1034">
        <f>IF(ISNUMBER('実質公債費比率（分子）の構造'!N$53),'実質公債費比率（分子）の構造'!N$53,NA())</f>
        <v>499</v>
      </c>
      <c r="M50" s="1034" t="e">
        <f>NA()</f>
        <v>#N/A</v>
      </c>
      <c r="N50" s="1034" t="e">
        <f>NA()</f>
        <v>#N/A</v>
      </c>
      <c r="O50" s="1034">
        <f>IF(ISNUMBER('実質公債費比率（分子）の構造'!O$53),'実質公債費比率（分子）の構造'!O$53,NA())</f>
        <v>620</v>
      </c>
      <c r="P50" s="1034" t="e">
        <f>NA()</f>
        <v>#N/A</v>
      </c>
    </row>
    <row r="53" spans="1:16">
      <c r="A53" s="1031" t="s">
        <v>121</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126</v>
      </c>
      <c r="C55" s="1033"/>
      <c r="D55" s="1033" t="s">
        <v>129</v>
      </c>
      <c r="E55" s="1033" t="s">
        <v>126</v>
      </c>
      <c r="F55" s="1033"/>
      <c r="G55" s="1033" t="s">
        <v>129</v>
      </c>
      <c r="H55" s="1033" t="s">
        <v>126</v>
      </c>
      <c r="I55" s="1033"/>
      <c r="J55" s="1033" t="s">
        <v>129</v>
      </c>
      <c r="K55" s="1033" t="s">
        <v>126</v>
      </c>
      <c r="L55" s="1033"/>
      <c r="M55" s="1033" t="s">
        <v>129</v>
      </c>
      <c r="N55" s="1033" t="s">
        <v>126</v>
      </c>
      <c r="O55" s="1033"/>
      <c r="P55" s="1033" t="s">
        <v>129</v>
      </c>
    </row>
    <row r="56" spans="1:16">
      <c r="A56" s="1033" t="s">
        <v>43</v>
      </c>
      <c r="B56" s="1033"/>
      <c r="C56" s="1033"/>
      <c r="D56" s="1033">
        <f>'将来負担比率（分子）の構造'!I$52</f>
        <v>11489</v>
      </c>
      <c r="E56" s="1033"/>
      <c r="F56" s="1033"/>
      <c r="G56" s="1033">
        <f>'将来負担比率（分子）の構造'!J$52</f>
        <v>11294</v>
      </c>
      <c r="H56" s="1033"/>
      <c r="I56" s="1033"/>
      <c r="J56" s="1033">
        <f>'将来負担比率（分子）の構造'!K$52</f>
        <v>11126</v>
      </c>
      <c r="K56" s="1033"/>
      <c r="L56" s="1033"/>
      <c r="M56" s="1033">
        <f>'将来負担比率（分子）の構造'!L$52</f>
        <v>10969</v>
      </c>
      <c r="N56" s="1033"/>
      <c r="O56" s="1033"/>
      <c r="P56" s="1033">
        <f>'将来負担比率（分子）の構造'!M$52</f>
        <v>10844</v>
      </c>
    </row>
    <row r="57" spans="1:16">
      <c r="A57" s="1033" t="s">
        <v>95</v>
      </c>
      <c r="B57" s="1033"/>
      <c r="C57" s="1033"/>
      <c r="D57" s="1033">
        <f>'将来負担比率（分子）の構造'!I$51</f>
        <v>1575</v>
      </c>
      <c r="E57" s="1033"/>
      <c r="F57" s="1033"/>
      <c r="G57" s="1033">
        <f>'将来負担比率（分子）の構造'!J$51</f>
        <v>1534</v>
      </c>
      <c r="H57" s="1033"/>
      <c r="I57" s="1033"/>
      <c r="J57" s="1033">
        <f>'将来負担比率（分子）の構造'!K$51</f>
        <v>1472</v>
      </c>
      <c r="K57" s="1033"/>
      <c r="L57" s="1033"/>
      <c r="M57" s="1033">
        <f>'将来負担比率（分子）の構造'!L$51</f>
        <v>1359</v>
      </c>
      <c r="N57" s="1033"/>
      <c r="O57" s="1033"/>
      <c r="P57" s="1033">
        <f>'将来負担比率（分子）の構造'!M$51</f>
        <v>1274</v>
      </c>
    </row>
    <row r="58" spans="1:16">
      <c r="A58" s="1033" t="s">
        <v>92</v>
      </c>
      <c r="B58" s="1033"/>
      <c r="C58" s="1033"/>
      <c r="D58" s="1033">
        <f>'将来負担比率（分子）の構造'!I$50</f>
        <v>1851</v>
      </c>
      <c r="E58" s="1033"/>
      <c r="F58" s="1033"/>
      <c r="G58" s="1033">
        <f>'将来負担比率（分子）の構造'!J$50</f>
        <v>2249</v>
      </c>
      <c r="H58" s="1033"/>
      <c r="I58" s="1033"/>
      <c r="J58" s="1033">
        <f>'将来負担比率（分子）の構造'!K$50</f>
        <v>2483</v>
      </c>
      <c r="K58" s="1033"/>
      <c r="L58" s="1033"/>
      <c r="M58" s="1033">
        <f>'将来負担比率（分子）の構造'!L$50</f>
        <v>3667</v>
      </c>
      <c r="N58" s="1033"/>
      <c r="O58" s="1033"/>
      <c r="P58" s="1033">
        <f>'将来負担比率（分子）の構造'!M$50</f>
        <v>4608</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58</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81</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82</v>
      </c>
      <c r="B62" s="1033">
        <f>'将来負担比率（分子）の構造'!I$45</f>
        <v>2684</v>
      </c>
      <c r="C62" s="1033"/>
      <c r="D62" s="1033"/>
      <c r="E62" s="1033">
        <f>'将来負担比率（分子）の構造'!J$45</f>
        <v>2629</v>
      </c>
      <c r="F62" s="1033"/>
      <c r="G62" s="1033"/>
      <c r="H62" s="1033">
        <f>'将来負担比率（分子）の構造'!K$45</f>
        <v>2591</v>
      </c>
      <c r="I62" s="1033"/>
      <c r="J62" s="1033"/>
      <c r="K62" s="1033">
        <f>'将来負担比率（分子）の構造'!L$45</f>
        <v>2518</v>
      </c>
      <c r="L62" s="1033"/>
      <c r="M62" s="1033"/>
      <c r="N62" s="1033">
        <f>'将来負担比率（分子）の構造'!M$45</f>
        <v>2508</v>
      </c>
      <c r="O62" s="1033"/>
      <c r="P62" s="1033"/>
    </row>
    <row r="63" spans="1:16">
      <c r="A63" s="1033" t="s">
        <v>17</v>
      </c>
      <c r="B63" s="1033">
        <f>'将来負担比率（分子）の構造'!I$44</f>
        <v>280</v>
      </c>
      <c r="C63" s="1033"/>
      <c r="D63" s="1033"/>
      <c r="E63" s="1033">
        <f>'将来負担比率（分子）の構造'!J$44</f>
        <v>111</v>
      </c>
      <c r="F63" s="1033"/>
      <c r="G63" s="1033"/>
      <c r="H63" s="1033" t="str">
        <f>'将来負担比率（分子）の構造'!K$44</f>
        <v>-</v>
      </c>
      <c r="I63" s="1033"/>
      <c r="J63" s="1033"/>
      <c r="K63" s="1033" t="str">
        <f>'将来負担比率（分子）の構造'!L$44</f>
        <v>-</v>
      </c>
      <c r="L63" s="1033"/>
      <c r="M63" s="1033"/>
      <c r="N63" s="1033">
        <f>'将来負担比率（分子）の構造'!M$44</f>
        <v>3</v>
      </c>
      <c r="O63" s="1033"/>
      <c r="P63" s="1033"/>
    </row>
    <row r="64" spans="1:16">
      <c r="A64" s="1033" t="s">
        <v>79</v>
      </c>
      <c r="B64" s="1033">
        <f>'将来負担比率（分子）の構造'!I$43</f>
        <v>4459</v>
      </c>
      <c r="C64" s="1033"/>
      <c r="D64" s="1033"/>
      <c r="E64" s="1033">
        <f>'将来負担比率（分子）の構造'!J$43</f>
        <v>4571</v>
      </c>
      <c r="F64" s="1033"/>
      <c r="G64" s="1033"/>
      <c r="H64" s="1033">
        <f>'将来負担比率（分子）の構造'!K$43</f>
        <v>4789</v>
      </c>
      <c r="I64" s="1033"/>
      <c r="J64" s="1033"/>
      <c r="K64" s="1033">
        <f>'将来負担比率（分子）の構造'!L$43</f>
        <v>4647</v>
      </c>
      <c r="L64" s="1033"/>
      <c r="M64" s="1033"/>
      <c r="N64" s="1033">
        <f>'将来負担比率（分子）の構造'!M$43</f>
        <v>4699</v>
      </c>
      <c r="O64" s="1033"/>
      <c r="P64" s="1033"/>
    </row>
    <row r="65" spans="1:16">
      <c r="A65" s="1033" t="s">
        <v>78</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70</v>
      </c>
      <c r="B66" s="1033">
        <f>'将来負担比率（分子）の構造'!I$41</f>
        <v>12567</v>
      </c>
      <c r="C66" s="1033"/>
      <c r="D66" s="1033"/>
      <c r="E66" s="1033">
        <f>'将来負担比率（分子）の構造'!J$41</f>
        <v>12493</v>
      </c>
      <c r="F66" s="1033"/>
      <c r="G66" s="1033"/>
      <c r="H66" s="1033">
        <f>'将来負担比率（分子）の構造'!K$41</f>
        <v>12588</v>
      </c>
      <c r="I66" s="1033"/>
      <c r="J66" s="1033"/>
      <c r="K66" s="1033">
        <f>'将来負担比率（分子）の構造'!L$41</f>
        <v>12553</v>
      </c>
      <c r="L66" s="1033"/>
      <c r="M66" s="1033"/>
      <c r="N66" s="1033">
        <f>'将来負担比率（分子）の構造'!M$41</f>
        <v>12180</v>
      </c>
      <c r="O66" s="1033"/>
      <c r="P66" s="1033"/>
    </row>
    <row r="67" spans="1:16">
      <c r="A67" s="1033" t="s">
        <v>97</v>
      </c>
      <c r="B67" s="1033" t="e">
        <f>NA()</f>
        <v>#N/A</v>
      </c>
      <c r="C67" s="1033">
        <f>IF(ISNUMBER('将来負担比率（分子）の構造'!I$53),IF('将来負担比率（分子）の構造'!I$53&lt;0,0,'将来負担比率（分子）の構造'!I$53),NA())</f>
        <v>5074</v>
      </c>
      <c r="D67" s="1033" t="e">
        <f>NA()</f>
        <v>#N/A</v>
      </c>
      <c r="E67" s="1033" t="e">
        <f>NA()</f>
        <v>#N/A</v>
      </c>
      <c r="F67" s="1033">
        <f>IF(ISNUMBER('将来負担比率（分子）の構造'!J$53),IF('将来負担比率（分子）の構造'!J$53&lt;0,0,'将来負担比率（分子）の構造'!J$53),NA())</f>
        <v>4727</v>
      </c>
      <c r="G67" s="1033" t="e">
        <f>NA()</f>
        <v>#N/A</v>
      </c>
      <c r="H67" s="1033" t="e">
        <f>NA()</f>
        <v>#N/A</v>
      </c>
      <c r="I67" s="1033">
        <f>IF(ISNUMBER('将来負担比率（分子）の構造'!K$53),IF('将来負担比率（分子）の構造'!K$53&lt;0,0,'将来負担比率（分子）の構造'!K$53),NA())</f>
        <v>4887</v>
      </c>
      <c r="J67" s="1033" t="e">
        <f>NA()</f>
        <v>#N/A</v>
      </c>
      <c r="K67" s="1033" t="e">
        <f>NA()</f>
        <v>#N/A</v>
      </c>
      <c r="L67" s="1033">
        <f>IF(ISNUMBER('将来負担比率（分子）の構造'!L$53),IF('将来負担比率（分子）の構造'!L$53&lt;0,0,'将来負担比率（分子）の構造'!L$53),NA())</f>
        <v>3723</v>
      </c>
      <c r="M67" s="1033" t="e">
        <f>NA()</f>
        <v>#N/A</v>
      </c>
      <c r="N67" s="1033" t="e">
        <f>NA()</f>
        <v>#N/A</v>
      </c>
      <c r="O67" s="1033">
        <f>IF(ISNUMBER('将来負担比率（分子）の構造'!M$53),IF('将来負担比率（分子）の構造'!M$53&lt;0,0,'将来負担比率（分子）の構造'!M$53),NA())</f>
        <v>2665</v>
      </c>
      <c r="P67" s="1033" t="e">
        <f>NA()</f>
        <v>#N/A</v>
      </c>
    </row>
    <row r="70" spans="1:16">
      <c r="A70" s="1036" t="s">
        <v>131</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134</v>
      </c>
      <c r="B72" s="1037">
        <f>基金残高に係る経年分析!F55</f>
        <v>1620</v>
      </c>
      <c r="C72" s="1037">
        <f>基金残高に係る経年分析!G55</f>
        <v>1767</v>
      </c>
      <c r="D72" s="1037">
        <f>基金残高に係る経年分析!H55</f>
        <v>1721</v>
      </c>
    </row>
    <row r="73" spans="1:16">
      <c r="A73" s="1035" t="s">
        <v>135</v>
      </c>
      <c r="B73" s="1037">
        <f>基金残高に係る経年分析!F56</f>
        <v>354</v>
      </c>
      <c r="C73" s="1037">
        <f>基金残高に係る経年分析!G56</f>
        <v>1438</v>
      </c>
      <c r="D73" s="1037">
        <f>基金残高に係る経年分析!H56</f>
        <v>2289</v>
      </c>
    </row>
    <row r="74" spans="1:16">
      <c r="A74" s="1035" t="s">
        <v>137</v>
      </c>
      <c r="B74" s="1037">
        <f>基金残高に係る経年分析!F57</f>
        <v>376</v>
      </c>
      <c r="C74" s="1037">
        <f>基金残高に係る経年分析!G57</f>
        <v>412</v>
      </c>
      <c r="D74" s="1037">
        <f>基金残高に係る経年分析!H57</f>
        <v>666</v>
      </c>
    </row>
  </sheetData>
  <sheetProtection algorithmName="SHA-512" hashValue="3fossDchIfl004ldKyfIWnhwN5mgLZyD6yTu1xzCMbe+A5l2g3NVthqDKKa6aaDoilAFnTOlTas6kf3iA5jfZA==" saltValue="mqpj8xQLu8UevDTULWjpZ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E85"/>
  <sheetViews>
    <sheetView showGridLines="0" tabSelected="1" topLeftCell="A10" zoomScale="80" zoomScaleNormal="80" zoomScaleSheetLayoutView="55" workbookViewId="0">
      <selection activeCell="BH18" sqref="BH18"/>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543</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544</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545</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168</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528</v>
      </c>
      <c r="BQ50" s="1088"/>
      <c r="BR50" s="1088"/>
      <c r="BS50" s="1088"/>
      <c r="BT50" s="1088"/>
      <c r="BU50" s="1088"/>
      <c r="BV50" s="1088"/>
      <c r="BW50" s="1088"/>
      <c r="BX50" s="1088" t="s">
        <v>529</v>
      </c>
      <c r="BY50" s="1088"/>
      <c r="BZ50" s="1088"/>
      <c r="CA50" s="1088"/>
      <c r="CB50" s="1088"/>
      <c r="CC50" s="1088"/>
      <c r="CD50" s="1088"/>
      <c r="CE50" s="1088"/>
      <c r="CF50" s="1088" t="s">
        <v>530</v>
      </c>
      <c r="CG50" s="1088"/>
      <c r="CH50" s="1088"/>
      <c r="CI50" s="1088"/>
      <c r="CJ50" s="1088"/>
      <c r="CK50" s="1088"/>
      <c r="CL50" s="1088"/>
      <c r="CM50" s="1088"/>
      <c r="CN50" s="1088" t="s">
        <v>531</v>
      </c>
      <c r="CO50" s="1088"/>
      <c r="CP50" s="1088"/>
      <c r="CQ50" s="1088"/>
      <c r="CR50" s="1088"/>
      <c r="CS50" s="1088"/>
      <c r="CT50" s="1088"/>
      <c r="CU50" s="1088"/>
      <c r="CV50" s="1088" t="s">
        <v>532</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546</v>
      </c>
      <c r="AO51" s="1087"/>
      <c r="AP51" s="1087"/>
      <c r="AQ51" s="1087"/>
      <c r="AR51" s="1087"/>
      <c r="AS51" s="1087"/>
      <c r="AT51" s="1087"/>
      <c r="AU51" s="1087"/>
      <c r="AV51" s="1087"/>
      <c r="AW51" s="1087"/>
      <c r="AX51" s="1087"/>
      <c r="AY51" s="1087"/>
      <c r="AZ51" s="1087"/>
      <c r="BA51" s="1087"/>
      <c r="BB51" s="1087" t="s">
        <v>548</v>
      </c>
      <c r="BC51" s="1087"/>
      <c r="BD51" s="1087"/>
      <c r="BE51" s="1087"/>
      <c r="BF51" s="1087"/>
      <c r="BG51" s="1087"/>
      <c r="BH51" s="1087"/>
      <c r="BI51" s="1087"/>
      <c r="BJ51" s="1087"/>
      <c r="BK51" s="1087"/>
      <c r="BL51" s="1087"/>
      <c r="BM51" s="1087"/>
      <c r="BN51" s="1087"/>
      <c r="BO51" s="1087"/>
      <c r="BP51" s="1092">
        <v>86</v>
      </c>
      <c r="BQ51" s="1092"/>
      <c r="BR51" s="1092"/>
      <c r="BS51" s="1092"/>
      <c r="BT51" s="1092"/>
      <c r="BU51" s="1092"/>
      <c r="BV51" s="1092"/>
      <c r="BW51" s="1092"/>
      <c r="BX51" s="1092">
        <v>80.2</v>
      </c>
      <c r="BY51" s="1092"/>
      <c r="BZ51" s="1092"/>
      <c r="CA51" s="1092"/>
      <c r="CB51" s="1092"/>
      <c r="CC51" s="1092"/>
      <c r="CD51" s="1092"/>
      <c r="CE51" s="1092"/>
      <c r="CF51" s="1092">
        <v>79.8</v>
      </c>
      <c r="CG51" s="1092"/>
      <c r="CH51" s="1092"/>
      <c r="CI51" s="1092"/>
      <c r="CJ51" s="1092"/>
      <c r="CK51" s="1092"/>
      <c r="CL51" s="1092"/>
      <c r="CM51" s="1092"/>
      <c r="CN51" s="1092">
        <v>58</v>
      </c>
      <c r="CO51" s="1092"/>
      <c r="CP51" s="1092"/>
      <c r="CQ51" s="1092"/>
      <c r="CR51" s="1092"/>
      <c r="CS51" s="1092"/>
      <c r="CT51" s="1092"/>
      <c r="CU51" s="1092"/>
      <c r="CV51" s="1092">
        <v>43.1</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549</v>
      </c>
      <c r="BC53" s="1087"/>
      <c r="BD53" s="1087"/>
      <c r="BE53" s="1087"/>
      <c r="BF53" s="1087"/>
      <c r="BG53" s="1087"/>
      <c r="BH53" s="1087"/>
      <c r="BI53" s="1087"/>
      <c r="BJ53" s="1087"/>
      <c r="BK53" s="1087"/>
      <c r="BL53" s="1087"/>
      <c r="BM53" s="1087"/>
      <c r="BN53" s="1087"/>
      <c r="BO53" s="1087"/>
      <c r="BP53" s="1092">
        <v>64.900000000000006</v>
      </c>
      <c r="BQ53" s="1092"/>
      <c r="BR53" s="1092"/>
      <c r="BS53" s="1092"/>
      <c r="BT53" s="1092"/>
      <c r="BU53" s="1092"/>
      <c r="BV53" s="1092"/>
      <c r="BW53" s="1092"/>
      <c r="BX53" s="1092">
        <v>66</v>
      </c>
      <c r="BY53" s="1092"/>
      <c r="BZ53" s="1092"/>
      <c r="CA53" s="1092"/>
      <c r="CB53" s="1092"/>
      <c r="CC53" s="1092"/>
      <c r="CD53" s="1092"/>
      <c r="CE53" s="1092"/>
      <c r="CF53" s="1092">
        <v>67</v>
      </c>
      <c r="CG53" s="1092"/>
      <c r="CH53" s="1092"/>
      <c r="CI53" s="1092"/>
      <c r="CJ53" s="1092"/>
      <c r="CK53" s="1092"/>
      <c r="CL53" s="1092"/>
      <c r="CM53" s="1092"/>
      <c r="CN53" s="1092">
        <v>68.2</v>
      </c>
      <c r="CO53" s="1092"/>
      <c r="CP53" s="1092"/>
      <c r="CQ53" s="1092"/>
      <c r="CR53" s="1092"/>
      <c r="CS53" s="1092"/>
      <c r="CT53" s="1092"/>
      <c r="CU53" s="1092"/>
      <c r="CV53" s="1092">
        <v>69.8</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515</v>
      </c>
      <c r="AO55" s="1088"/>
      <c r="AP55" s="1088"/>
      <c r="AQ55" s="1088"/>
      <c r="AR55" s="1088"/>
      <c r="AS55" s="1088"/>
      <c r="AT55" s="1088"/>
      <c r="AU55" s="1088"/>
      <c r="AV55" s="1088"/>
      <c r="AW55" s="1088"/>
      <c r="AX55" s="1088"/>
      <c r="AY55" s="1088"/>
      <c r="AZ55" s="1088"/>
      <c r="BA55" s="1088"/>
      <c r="BB55" s="1087" t="s">
        <v>548</v>
      </c>
      <c r="BC55" s="1087"/>
      <c r="BD55" s="1087"/>
      <c r="BE55" s="1087"/>
      <c r="BF55" s="1087"/>
      <c r="BG55" s="1087"/>
      <c r="BH55" s="1087"/>
      <c r="BI55" s="1087"/>
      <c r="BJ55" s="1087"/>
      <c r="BK55" s="1087"/>
      <c r="BL55" s="1087"/>
      <c r="BM55" s="1087"/>
      <c r="BN55" s="1087"/>
      <c r="BO55" s="1087"/>
      <c r="BP55" s="1092">
        <v>52.7</v>
      </c>
      <c r="BQ55" s="1092"/>
      <c r="BR55" s="1092"/>
      <c r="BS55" s="1092"/>
      <c r="BT55" s="1092"/>
      <c r="BU55" s="1092"/>
      <c r="BV55" s="1092"/>
      <c r="BW55" s="1092"/>
      <c r="BX55" s="1092">
        <v>49.7</v>
      </c>
      <c r="BY55" s="1092"/>
      <c r="BZ55" s="1092"/>
      <c r="CA55" s="1092"/>
      <c r="CB55" s="1092"/>
      <c r="CC55" s="1092"/>
      <c r="CD55" s="1092"/>
      <c r="CE55" s="1092"/>
      <c r="CF55" s="1092">
        <v>37.299999999999997</v>
      </c>
      <c r="CG55" s="1092"/>
      <c r="CH55" s="1092"/>
      <c r="CI55" s="1092"/>
      <c r="CJ55" s="1092"/>
      <c r="CK55" s="1092"/>
      <c r="CL55" s="1092"/>
      <c r="CM55" s="1092"/>
      <c r="CN55" s="1092">
        <v>25.1</v>
      </c>
      <c r="CO55" s="1092"/>
      <c r="CP55" s="1092"/>
      <c r="CQ55" s="1092"/>
      <c r="CR55" s="1092"/>
      <c r="CS55" s="1092"/>
      <c r="CT55" s="1092"/>
      <c r="CU55" s="1092"/>
      <c r="CV55" s="1092">
        <v>17.600000000000001</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549</v>
      </c>
      <c r="BC57" s="1087"/>
      <c r="BD57" s="1087"/>
      <c r="BE57" s="1087"/>
      <c r="BF57" s="1087"/>
      <c r="BG57" s="1087"/>
      <c r="BH57" s="1087"/>
      <c r="BI57" s="1087"/>
      <c r="BJ57" s="1087"/>
      <c r="BK57" s="1087"/>
      <c r="BL57" s="1087"/>
      <c r="BM57" s="1087"/>
      <c r="BN57" s="1087"/>
      <c r="BO57" s="1087"/>
      <c r="BP57" s="1092">
        <v>59.9</v>
      </c>
      <c r="BQ57" s="1092"/>
      <c r="BR57" s="1092"/>
      <c r="BS57" s="1092"/>
      <c r="BT57" s="1092"/>
      <c r="BU57" s="1092"/>
      <c r="BV57" s="1092"/>
      <c r="BW57" s="1092"/>
      <c r="BX57" s="1092">
        <v>60.2</v>
      </c>
      <c r="BY57" s="1092"/>
      <c r="BZ57" s="1092"/>
      <c r="CA57" s="1092"/>
      <c r="CB57" s="1092"/>
      <c r="CC57" s="1092"/>
      <c r="CD57" s="1092"/>
      <c r="CE57" s="1092"/>
      <c r="CF57" s="1092">
        <v>62</v>
      </c>
      <c r="CG57" s="1092"/>
      <c r="CH57" s="1092"/>
      <c r="CI57" s="1092"/>
      <c r="CJ57" s="1092"/>
      <c r="CK57" s="1092"/>
      <c r="CL57" s="1092"/>
      <c r="CM57" s="1092"/>
      <c r="CN57" s="1092">
        <v>63.2</v>
      </c>
      <c r="CO57" s="1092"/>
      <c r="CP57" s="1092"/>
      <c r="CQ57" s="1092"/>
      <c r="CR57" s="1092"/>
      <c r="CS57" s="1092"/>
      <c r="CT57" s="1092"/>
      <c r="CU57" s="1092"/>
      <c r="CV57" s="1092">
        <v>65.2</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333</v>
      </c>
    </row>
    <row r="64" spans="1:109">
      <c r="B64" s="728"/>
      <c r="G64" s="1063"/>
      <c r="N64" s="1082"/>
      <c r="AM64" s="1063"/>
      <c r="AN64" s="1063" t="s">
        <v>544</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547</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168</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528</v>
      </c>
      <c r="BQ72" s="1088"/>
      <c r="BR72" s="1088"/>
      <c r="BS72" s="1088"/>
      <c r="BT72" s="1088"/>
      <c r="BU72" s="1088"/>
      <c r="BV72" s="1088"/>
      <c r="BW72" s="1088"/>
      <c r="BX72" s="1088" t="s">
        <v>529</v>
      </c>
      <c r="BY72" s="1088"/>
      <c r="BZ72" s="1088"/>
      <c r="CA72" s="1088"/>
      <c r="CB72" s="1088"/>
      <c r="CC72" s="1088"/>
      <c r="CD72" s="1088"/>
      <c r="CE72" s="1088"/>
      <c r="CF72" s="1088" t="s">
        <v>530</v>
      </c>
      <c r="CG72" s="1088"/>
      <c r="CH72" s="1088"/>
      <c r="CI72" s="1088"/>
      <c r="CJ72" s="1088"/>
      <c r="CK72" s="1088"/>
      <c r="CL72" s="1088"/>
      <c r="CM72" s="1088"/>
      <c r="CN72" s="1088" t="s">
        <v>531</v>
      </c>
      <c r="CO72" s="1088"/>
      <c r="CP72" s="1088"/>
      <c r="CQ72" s="1088"/>
      <c r="CR72" s="1088"/>
      <c r="CS72" s="1088"/>
      <c r="CT72" s="1088"/>
      <c r="CU72" s="1088"/>
      <c r="CV72" s="1088" t="s">
        <v>532</v>
      </c>
      <c r="CW72" s="1088"/>
      <c r="CX72" s="1088"/>
      <c r="CY72" s="1088"/>
      <c r="CZ72" s="1088"/>
      <c r="DA72" s="1088"/>
      <c r="DB72" s="1088"/>
      <c r="DC72" s="1088"/>
    </row>
    <row r="73" spans="2:107">
      <c r="B73" s="728"/>
      <c r="G73" s="1065"/>
      <c r="H73" s="1065"/>
      <c r="I73" s="1065"/>
      <c r="J73" s="1065"/>
      <c r="K73" s="1075"/>
      <c r="L73" s="1075"/>
      <c r="M73" s="1075"/>
      <c r="N73" s="1075"/>
      <c r="AM73" s="1067"/>
      <c r="AN73" s="1087" t="s">
        <v>546</v>
      </c>
      <c r="AO73" s="1087"/>
      <c r="AP73" s="1087"/>
      <c r="AQ73" s="1087"/>
      <c r="AR73" s="1087"/>
      <c r="AS73" s="1087"/>
      <c r="AT73" s="1087"/>
      <c r="AU73" s="1087"/>
      <c r="AV73" s="1087"/>
      <c r="AW73" s="1087"/>
      <c r="AX73" s="1087"/>
      <c r="AY73" s="1087"/>
      <c r="AZ73" s="1087"/>
      <c r="BA73" s="1087"/>
      <c r="BB73" s="1087" t="s">
        <v>548</v>
      </c>
      <c r="BC73" s="1087"/>
      <c r="BD73" s="1087"/>
      <c r="BE73" s="1087"/>
      <c r="BF73" s="1087"/>
      <c r="BG73" s="1087"/>
      <c r="BH73" s="1087"/>
      <c r="BI73" s="1087"/>
      <c r="BJ73" s="1087"/>
      <c r="BK73" s="1087"/>
      <c r="BL73" s="1087"/>
      <c r="BM73" s="1087"/>
      <c r="BN73" s="1087"/>
      <c r="BO73" s="1087"/>
      <c r="BP73" s="1092">
        <v>86</v>
      </c>
      <c r="BQ73" s="1092"/>
      <c r="BR73" s="1092"/>
      <c r="BS73" s="1092"/>
      <c r="BT73" s="1092"/>
      <c r="BU73" s="1092"/>
      <c r="BV73" s="1092"/>
      <c r="BW73" s="1092"/>
      <c r="BX73" s="1092">
        <v>80.2</v>
      </c>
      <c r="BY73" s="1092"/>
      <c r="BZ73" s="1092"/>
      <c r="CA73" s="1092"/>
      <c r="CB73" s="1092"/>
      <c r="CC73" s="1092"/>
      <c r="CD73" s="1092"/>
      <c r="CE73" s="1092"/>
      <c r="CF73" s="1092">
        <v>79.8</v>
      </c>
      <c r="CG73" s="1092"/>
      <c r="CH73" s="1092"/>
      <c r="CI73" s="1092"/>
      <c r="CJ73" s="1092"/>
      <c r="CK73" s="1092"/>
      <c r="CL73" s="1092"/>
      <c r="CM73" s="1092"/>
      <c r="CN73" s="1092">
        <v>58</v>
      </c>
      <c r="CO73" s="1092"/>
      <c r="CP73" s="1092"/>
      <c r="CQ73" s="1092"/>
      <c r="CR73" s="1092"/>
      <c r="CS73" s="1092"/>
      <c r="CT73" s="1092"/>
      <c r="CU73" s="1092"/>
      <c r="CV73" s="1092">
        <v>43.1</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411</v>
      </c>
      <c r="BC75" s="1087"/>
      <c r="BD75" s="1087"/>
      <c r="BE75" s="1087"/>
      <c r="BF75" s="1087"/>
      <c r="BG75" s="1087"/>
      <c r="BH75" s="1087"/>
      <c r="BI75" s="1087"/>
      <c r="BJ75" s="1087"/>
      <c r="BK75" s="1087"/>
      <c r="BL75" s="1087"/>
      <c r="BM75" s="1087"/>
      <c r="BN75" s="1087"/>
      <c r="BO75" s="1087"/>
      <c r="BP75" s="1092">
        <v>8.4</v>
      </c>
      <c r="BQ75" s="1092"/>
      <c r="BR75" s="1092"/>
      <c r="BS75" s="1092"/>
      <c r="BT75" s="1092"/>
      <c r="BU75" s="1092"/>
      <c r="BV75" s="1092"/>
      <c r="BW75" s="1092"/>
      <c r="BX75" s="1092">
        <v>8.5</v>
      </c>
      <c r="BY75" s="1092"/>
      <c r="BZ75" s="1092"/>
      <c r="CA75" s="1092"/>
      <c r="CB75" s="1092"/>
      <c r="CC75" s="1092"/>
      <c r="CD75" s="1092"/>
      <c r="CE75" s="1092"/>
      <c r="CF75" s="1092">
        <v>8.5</v>
      </c>
      <c r="CG75" s="1092"/>
      <c r="CH75" s="1092"/>
      <c r="CI75" s="1092"/>
      <c r="CJ75" s="1092"/>
      <c r="CK75" s="1092"/>
      <c r="CL75" s="1092"/>
      <c r="CM75" s="1092"/>
      <c r="CN75" s="1092">
        <v>8.4</v>
      </c>
      <c r="CO75" s="1092"/>
      <c r="CP75" s="1092"/>
      <c r="CQ75" s="1092"/>
      <c r="CR75" s="1092"/>
      <c r="CS75" s="1092"/>
      <c r="CT75" s="1092"/>
      <c r="CU75" s="1092"/>
      <c r="CV75" s="1092">
        <v>8.8000000000000007</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515</v>
      </c>
      <c r="AO77" s="1088"/>
      <c r="AP77" s="1088"/>
      <c r="AQ77" s="1088"/>
      <c r="AR77" s="1088"/>
      <c r="AS77" s="1088"/>
      <c r="AT77" s="1088"/>
      <c r="AU77" s="1088"/>
      <c r="AV77" s="1088"/>
      <c r="AW77" s="1088"/>
      <c r="AX77" s="1088"/>
      <c r="AY77" s="1088"/>
      <c r="AZ77" s="1088"/>
      <c r="BA77" s="1088"/>
      <c r="BB77" s="1087" t="s">
        <v>548</v>
      </c>
      <c r="BC77" s="1087"/>
      <c r="BD77" s="1087"/>
      <c r="BE77" s="1087"/>
      <c r="BF77" s="1087"/>
      <c r="BG77" s="1087"/>
      <c r="BH77" s="1087"/>
      <c r="BI77" s="1087"/>
      <c r="BJ77" s="1087"/>
      <c r="BK77" s="1087"/>
      <c r="BL77" s="1087"/>
      <c r="BM77" s="1087"/>
      <c r="BN77" s="1087"/>
      <c r="BO77" s="1087"/>
      <c r="BP77" s="1092">
        <v>52.7</v>
      </c>
      <c r="BQ77" s="1092"/>
      <c r="BR77" s="1092"/>
      <c r="BS77" s="1092"/>
      <c r="BT77" s="1092"/>
      <c r="BU77" s="1092"/>
      <c r="BV77" s="1092"/>
      <c r="BW77" s="1092"/>
      <c r="BX77" s="1092">
        <v>49.7</v>
      </c>
      <c r="BY77" s="1092"/>
      <c r="BZ77" s="1092"/>
      <c r="CA77" s="1092"/>
      <c r="CB77" s="1092"/>
      <c r="CC77" s="1092"/>
      <c r="CD77" s="1092"/>
      <c r="CE77" s="1092"/>
      <c r="CF77" s="1092">
        <v>37.299999999999997</v>
      </c>
      <c r="CG77" s="1092"/>
      <c r="CH77" s="1092"/>
      <c r="CI77" s="1092"/>
      <c r="CJ77" s="1092"/>
      <c r="CK77" s="1092"/>
      <c r="CL77" s="1092"/>
      <c r="CM77" s="1092"/>
      <c r="CN77" s="1092">
        <v>25.1</v>
      </c>
      <c r="CO77" s="1092"/>
      <c r="CP77" s="1092"/>
      <c r="CQ77" s="1092"/>
      <c r="CR77" s="1092"/>
      <c r="CS77" s="1092"/>
      <c r="CT77" s="1092"/>
      <c r="CU77" s="1092"/>
      <c r="CV77" s="1092">
        <v>17.600000000000001</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411</v>
      </c>
      <c r="BC79" s="1087"/>
      <c r="BD79" s="1087"/>
      <c r="BE79" s="1087"/>
      <c r="BF79" s="1087"/>
      <c r="BG79" s="1087"/>
      <c r="BH79" s="1087"/>
      <c r="BI79" s="1087"/>
      <c r="BJ79" s="1087"/>
      <c r="BK79" s="1087"/>
      <c r="BL79" s="1087"/>
      <c r="BM79" s="1087"/>
      <c r="BN79" s="1087"/>
      <c r="BO79" s="1087"/>
      <c r="BP79" s="1092">
        <v>9.5</v>
      </c>
      <c r="BQ79" s="1092"/>
      <c r="BR79" s="1092"/>
      <c r="BS79" s="1092"/>
      <c r="BT79" s="1092"/>
      <c r="BU79" s="1092"/>
      <c r="BV79" s="1092"/>
      <c r="BW79" s="1092"/>
      <c r="BX79" s="1092">
        <v>9.1999999999999993</v>
      </c>
      <c r="BY79" s="1092"/>
      <c r="BZ79" s="1092"/>
      <c r="CA79" s="1092"/>
      <c r="CB79" s="1092"/>
      <c r="CC79" s="1092"/>
      <c r="CD79" s="1092"/>
      <c r="CE79" s="1092"/>
      <c r="CF79" s="1092">
        <v>8.6</v>
      </c>
      <c r="CG79" s="1092"/>
      <c r="CH79" s="1092"/>
      <c r="CI79" s="1092"/>
      <c r="CJ79" s="1092"/>
      <c r="CK79" s="1092"/>
      <c r="CL79" s="1092"/>
      <c r="CM79" s="1092"/>
      <c r="CN79" s="1092">
        <v>8.3000000000000007</v>
      </c>
      <c r="CO79" s="1092"/>
      <c r="CP79" s="1092"/>
      <c r="CQ79" s="1092"/>
      <c r="CR79" s="1092"/>
      <c r="CS79" s="1092"/>
      <c r="CT79" s="1092"/>
      <c r="CU79" s="1092"/>
      <c r="CV79" s="1092">
        <v>8.4</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EorTtbic6XhM9KtxNrpefKzkQHU3yU1lEJg61+Pu++ODvqHaxxwOkWIpJn4BxLudIAi8AgQUOmaum+3JJJzG4g==" saltValue="AWl5HGSjlrls9oP727e2j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gRff+PhJtwC4RogmQVjPx3gibo2KJ5Iybg2pXUO+om7fqbuKnoxeLPahHipK0CJ0qroKPMEcJRk4n9XD82NFWA==" saltValue="2HfNb4YyBfuoMDnAPFRiA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oil7gHppoTfpvONZEgQTv1IgAlYcZVhU0OzLacgkPDbJtQde3rgY5jPQ5bmdIKuNQRN7Kv8EoPyhJZ40jgjPww==" saltValue="YJLi9FLmLD0GvS2a8Yhv4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坂下　慎一</cp:lastModifiedBy>
  <dcterms:created xsi:type="dcterms:W3CDTF">2024-02-05T01:14:44Z</dcterms:created>
  <dcterms:modified xsi:type="dcterms:W3CDTF">2024-10-03T01:43:43Z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2024-10-03T01:43:43Z</vt:filetime>
  </property>
</Properties>
</file>