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<sst xmlns="http://schemas.openxmlformats.org/spreadsheetml/2006/main" xmlns:r="http://schemas.openxmlformats.org/officeDocument/2006/relationships" count="535" uniqueCount="535">
  <si>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</si>
  <si>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</si>
  <si>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</si>
  <si>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</si>
  <si>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</si>
  <si>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</si>
  <si>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</si>
  <si>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</si>
  <si>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</si>
  <si>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</si>
  <si>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 6.88</t>
  </si>
  <si>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</si>
  <si>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</si>
  <si>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</si>
  <si>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</si>
  <si>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</si>
  <si>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</si>
  <si>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</si>
  <si>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</si>
  <si>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</si>
  <si>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</si>
  <si>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</si>
  <si>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</si>
  <si>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</si>
  <si>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</si>
  <si>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</si>
  <si>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</si>
  <si>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</si>
  <si>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</si>
  <si>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</si>
  <si>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勝山市</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</si>
  <si>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</si>
  <si>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</si>
  <si>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</si>
  <si>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</si>
  <si>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</si>
  <si>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</si>
  <si>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</si>
  <si>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</si>
  <si>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</si>
  <si>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</si>
  <si>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</si>
  <si>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</si>
  <si>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</si>
  <si>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</si>
  <si>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</si>
  <si>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</si>
  <si>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</si>
  <si>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</si>
  <si>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</si>
  <si>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</si>
  <si>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</si>
  <si>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</si>
  <si>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</si>
  <si>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</si>
  <si>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</si>
  <si>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</si>
  <si>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</si>
  <si>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</si>
  <si>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</si>
  <si>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</si>
  <si>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</si>
  <si>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勝山・永平寺衛生管理組合</t>
    <rPh sb="0" eb="2">
      <t>カツヤマ</t>
    </rPh>
    <rPh sb="3" eb="6">
      <t>エイヘイジ</t>
    </rPh>
    <rPh sb="6" eb="10">
      <t>エイセイ</t>
    </rPh>
    <rPh sb="10" eb="12">
      <t>クミアイ</t>
    </rPh>
    <phoneticPr fontId="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</si>
  <si>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</si>
  <si>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</si>
  <si>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</si>
  <si>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</si>
  <si>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</si>
  <si>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</si>
  <si>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</si>
  <si>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</si>
  <si>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</si>
  <si>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</si>
  <si>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</si>
  <si>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</si>
  <si>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</si>
  <si>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</si>
  <si>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</si>
  <si>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</si>
  <si>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</si>
  <si>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</si>
  <si>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</si>
  <si>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</si>
  <si>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</si>
  <si>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</si>
  <si>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</si>
  <si>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</si>
  <si>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</si>
  <si>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</si>
  <si>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</si>
  <si>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</si>
  <si>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</si>
  <si>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</si>
  <si>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</si>
  <si>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</si>
  <si>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</si>
  <si>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</si>
  <si>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</si>
  <si>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</si>
  <si>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</si>
  <si>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</si>
  <si>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</si>
  <si>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</si>
  <si>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</si>
  <si>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</si>
  <si>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</si>
  <si>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</si>
  <si>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</si>
  <si>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</si>
  <si>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</si>
  <si>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にこにこ地域づくり基金</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</si>
  <si>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</si>
  <si>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</si>
  <si>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</si>
  <si>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</si>
  <si>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</si>
  <si>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</si>
  <si>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</si>
  <si>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</si>
  <si>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</si>
  <si>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</si>
  <si>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</si>
  <si>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</si>
  <si>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</si>
  <si>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</si>
  <si>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</si>
  <si>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</si>
  <si>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市有林造成事業基金</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</si>
  <si>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</si>
  <si>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</si>
  <si>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</si>
  <si>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</si>
  <si>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</si>
  <si>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</si>
  <si>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</si>
  <si>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</si>
  <si>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</si>
  <si>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</si>
  <si>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</si>
  <si>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-2.0</t>
  </si>
  <si>
    <t>資金不足
比率</t>
    <rPh sb="0" eb="2">
      <t>シキン</t>
    </rPh>
    <rPh sb="2" eb="4">
      <t>フソク</t>
    </rPh>
    <rPh sb="5" eb="7">
      <t>ヒリツ</t>
    </rPh>
    <phoneticPr fontId="5"/>
  </si>
  <si>
    <t>福井県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</si>
  <si>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</si>
  <si>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</si>
  <si>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</si>
  <si>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</si>
  <si>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</si>
  <si>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</si>
  <si>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</si>
  <si>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</si>
  <si>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</si>
  <si>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</si>
  <si>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</si>
  <si>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</si>
  <si>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</si>
  <si>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</si>
  <si>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</si>
  <si>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</si>
  <si>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</si>
  <si>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</si>
  <si>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</si>
  <si>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</si>
  <si>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</si>
  <si>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</si>
  <si>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</si>
  <si>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-2.2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</si>
  <si>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</si>
  <si>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</si>
  <si>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</si>
  <si>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</si>
  <si>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</si>
  <si>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</si>
  <si>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</si>
  <si>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</si>
  <si>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</si>
  <si>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</si>
  <si>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</si>
  <si>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</si>
  <si>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</si>
  <si>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</si>
  <si>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</si>
  <si>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</si>
  <si>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</si>
  <si>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</si>
  <si>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</si>
  <si>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</si>
  <si>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</si>
  <si>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</si>
  <si>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</si>
  <si>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</si>
  <si>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</si>
  <si>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</si>
  <si>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</si>
  <si>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</si>
  <si>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</si>
  <si>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-8.2</t>
  </si>
  <si>
    <t>令和6年度</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</si>
  <si>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</si>
  <si>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</si>
  <si>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</si>
  <si>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</si>
  <si>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</si>
  <si>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</si>
  <si>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</si>
  <si>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</si>
  <si>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</si>
  <si>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</si>
  <si>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</si>
  <si>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</si>
  <si>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</si>
  <si>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</si>
  <si>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</si>
  <si>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</si>
  <si>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</si>
  <si>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</si>
  <si>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</si>
  <si>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</si>
  <si>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</si>
  <si>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</si>
  <si>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</si>
  <si>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</si>
  <si>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</si>
  <si>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</si>
  <si>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</si>
  <si>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</si>
  <si>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</si>
  <si>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</si>
  <si>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</si>
  <si>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</si>
  <si>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</si>
  <si>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</si>
  <si>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</si>
  <si>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</si>
  <si>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</si>
  <si>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</si>
  <si>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</si>
  <si>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</si>
  <si>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</si>
  <si>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</si>
  <si>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</si>
  <si>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</si>
  <si>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</si>
  <si>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</si>
  <si>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</si>
  <si>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</si>
  <si>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</si>
  <si>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</si>
  <si>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</si>
  <si>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</si>
  <si>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</si>
  <si>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</si>
  <si>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</si>
  <si>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</si>
  <si>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</si>
  <si>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</si>
  <si>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</si>
  <si>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</si>
  <si>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</si>
  <si>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</si>
  <si>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</si>
  <si>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</si>
  <si>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</si>
  <si>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</si>
  <si>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</si>
  <si>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</si>
  <si>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</si>
  <si>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</si>
  <si>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</si>
  <si>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</si>
  <si>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</si>
  <si>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</si>
  <si>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</si>
  <si>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</si>
  <si>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</si>
  <si>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</si>
  <si>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</si>
  <si>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福井県市町総合事務組合（事業会計分）</t>
    <rPh sb="0" eb="3">
      <t>フクイケン</t>
    </rPh>
    <rPh sb="3" eb="5">
      <t>シマ</t>
    </rPh>
    <rPh sb="5" eb="7">
      <t>ソウゴウ</t>
    </rPh>
    <rPh sb="7" eb="11">
      <t>ジムク</t>
    </rPh>
    <rPh sb="12" eb="16">
      <t>ジギ</t>
    </rPh>
    <rPh sb="16" eb="17">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</si>
  <si>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</si>
  <si>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</si>
  <si>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</si>
  <si>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</si>
  <si>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</si>
  <si>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</si>
  <si>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</si>
  <si>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</si>
  <si>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</si>
  <si>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</si>
  <si>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</si>
  <si>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</si>
  <si>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</si>
  <si>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</si>
  <si>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</si>
  <si>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</si>
  <si>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</si>
  <si>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</si>
  <si>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</si>
  <si>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</si>
  <si>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</si>
  <si>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</si>
  <si>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</si>
  <si>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福井県勝山市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</si>
  <si>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</si>
  <si>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</si>
  <si>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</si>
  <si>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</si>
  <si>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</si>
  <si>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</si>
  <si>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</si>
  <si>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</si>
  <si>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</si>
  <si>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</si>
  <si>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</si>
  <si>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</si>
  <si>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</si>
  <si>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勝山市農業公社</t>
    <rPh sb="0" eb="3">
      <t>カツヤマシ</t>
    </rPh>
    <rPh sb="3" eb="5">
      <t>ノウギョウ</t>
    </rPh>
    <rPh sb="5" eb="7">
      <t>コウシャ</t>
    </rPh>
    <phoneticPr fontId="5"/>
  </si>
  <si>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</si>
  <si>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</si>
  <si>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</si>
  <si>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</si>
  <si>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</si>
  <si>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</si>
  <si>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</si>
  <si>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</si>
  <si>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</si>
  <si>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</si>
  <si>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</si>
  <si>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</si>
  <si>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</si>
  <si>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</si>
  <si>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</si>
  <si>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</si>
  <si>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</si>
  <si>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</si>
  <si>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</si>
  <si>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</si>
  <si>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</si>
  <si>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</si>
  <si>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</si>
  <si>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</si>
  <si>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</si>
  <si>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</si>
  <si>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</si>
  <si>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</si>
  <si>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</si>
  <si>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</si>
  <si>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</si>
  <si>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</si>
  <si>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</si>
  <si>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</si>
  <si>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</si>
  <si>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</si>
  <si>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</si>
  <si>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</si>
  <si>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</si>
  <si>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市有林造成事業特別会計</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</si>
  <si>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</si>
  <si>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</si>
  <si>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</si>
  <si>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</si>
  <si>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</si>
  <si>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</si>
  <si>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</si>
  <si>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</si>
  <si>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</si>
  <si>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</si>
  <si>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</si>
  <si>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</si>
  <si>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</si>
  <si>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</si>
  <si>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</si>
  <si>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</si>
  <si>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</si>
  <si>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</si>
  <si>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</si>
  <si>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</si>
  <si>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</si>
  <si>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</si>
  <si>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</si>
  <si>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</si>
  <si>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</si>
  <si>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</si>
  <si>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</si>
  <si>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</si>
  <si>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</si>
  <si>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</si>
  <si>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</si>
  <si>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</si>
  <si>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</si>
  <si>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</si>
  <si>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</si>
  <si>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</si>
  <si>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</si>
  <si>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</si>
  <si>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</si>
  <si>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</si>
  <si>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</si>
  <si>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</si>
  <si>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</si>
  <si>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</si>
  <si>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</si>
  <si>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</si>
  <si>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</si>
  <si>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</si>
  <si>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</si>
  <si>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</si>
  <si>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</si>
  <si>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</si>
  <si>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</si>
  <si>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</si>
  <si>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</si>
  <si>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</si>
  <si>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</si>
  <si>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</si>
  <si>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</si>
  <si>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</si>
  <si>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</si>
  <si>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</si>
  <si>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</si>
  <si>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</si>
  <si>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</si>
  <si>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</si>
  <si>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</si>
  <si>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</si>
  <si>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</si>
  <si>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</si>
  <si>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</si>
  <si>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</si>
  <si>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</si>
  <si>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</si>
  <si>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</si>
  <si>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</si>
  <si>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</si>
  <si>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</si>
  <si>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</si>
  <si>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</si>
  <si>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</si>
  <si>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</si>
  <si>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</si>
  <si>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</si>
  <si>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</si>
  <si>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</si>
  <si>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</si>
  <si>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</si>
  <si>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</si>
  <si>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</si>
  <si>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</si>
  <si>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</si>
  <si>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</si>
  <si>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</si>
  <si>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</si>
  <si>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</si>
  <si>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</si>
  <si>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育英資金特別会計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</si>
  <si>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</si>
  <si>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</si>
  <si>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</si>
  <si>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</si>
  <si>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</si>
  <si>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</si>
  <si>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</si>
  <si>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</si>
  <si>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</si>
  <si>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</si>
  <si>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</si>
  <si>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</si>
  <si>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</si>
  <si>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</si>
  <si>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</si>
  <si>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</si>
  <si>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</si>
  <si>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</si>
  <si>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</si>
  <si>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</si>
  <si>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</si>
  <si>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</si>
  <si>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</si>
  <si>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</si>
  <si>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</si>
  <si>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</si>
  <si>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</si>
  <si>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</si>
  <si>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</si>
  <si>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</si>
  <si>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</si>
  <si>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</si>
  <si>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</si>
  <si>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</si>
  <si>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</si>
  <si>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</si>
  <si>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</si>
  <si>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</si>
  <si>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</si>
  <si>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</si>
  <si>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</si>
  <si>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</si>
  <si>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</si>
  <si>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</si>
  <si>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</si>
  <si>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</si>
  <si>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</si>
  <si>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</si>
  <si>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</si>
  <si>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</si>
  <si>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</si>
  <si>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</si>
  <si>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</si>
  <si>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</si>
  <si>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</si>
  <si>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</si>
  <si>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</si>
  <si>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</si>
  <si>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</si>
  <si>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</si>
  <si>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</si>
  <si>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</si>
  <si>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</si>
  <si>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</si>
  <si>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</si>
  <si>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公共施設等環境整備基金</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</si>
  <si>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</si>
  <si>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</si>
  <si>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</si>
  <si>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</si>
  <si>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</si>
  <si>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</si>
  <si>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</si>
  <si>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</si>
  <si>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育英基金</t>
    <rPh sb="0" eb="4">
      <t>イクエイ</t>
    </rPh>
    <phoneticPr fontId="36"/>
  </si>
  <si>
    <t>ふるさと水と土保全基金</t>
  </si>
  <si>
    <t>勝山市土地開発公社</t>
    <rPh sb="0" eb="2">
      <t>カツヤマ</t>
    </rPh>
    <rPh sb="2" eb="3">
      <t>シ</t>
    </rPh>
    <rPh sb="3" eb="7">
      <t>トチカイ</t>
    </rPh>
    <rPh sb="7" eb="9">
      <t>コウシャ</t>
    </rPh>
    <phoneticPr fontId="5"/>
  </si>
  <si>
    <t>大野・勝山広域行政事務組合</t>
    <rPh sb="0" eb="2">
      <t>オオノ</t>
    </rPh>
    <rPh sb="3" eb="5">
      <t>カツヤマ</t>
    </rPh>
    <rPh sb="5" eb="7">
      <t>コウイキ</t>
    </rPh>
    <rPh sb="7" eb="9">
      <t>ギョウセイ</t>
    </rPh>
    <rPh sb="9" eb="11">
      <t>ジム</t>
    </rPh>
    <rPh sb="11" eb="13">
      <t>クミアイ</t>
    </rPh>
    <phoneticPr fontId="5"/>
  </si>
  <si>
    <t>福井県市町総合事務組合（普通会計分）</t>
    <rPh sb="0" eb="3">
      <t>フクイケン</t>
    </rPh>
    <rPh sb="3" eb="5">
      <t>シマ</t>
    </rPh>
    <rPh sb="5" eb="7">
      <t>ソウゴウ</t>
    </rPh>
    <rPh sb="7" eb="11">
      <t>ジムク</t>
    </rPh>
    <rPh sb="12" eb="14">
      <t>フツウ</t>
    </rPh>
    <rPh sb="14" eb="16">
      <t>カイケイ</t>
    </rPh>
    <rPh sb="16" eb="17">
      <t>ブン</t>
    </rPh>
    <phoneticPr fontId="5"/>
  </si>
  <si>
    <t>福井県後期高齢者医療広域連合</t>
    <rPh sb="0" eb="3">
      <t>フクイケン</t>
    </rPh>
    <rPh sb="3" eb="8">
      <t>コウキコウ</t>
    </rPh>
    <rPh sb="8" eb="10">
      <t>イリョウ</t>
    </rPh>
    <rPh sb="10" eb="14">
      <t>コウイキ</t>
    </rPh>
    <phoneticPr fontId="5"/>
  </si>
  <si>
    <t>福井県後期高齢者医療広域連合（事業会計）</t>
  </si>
  <si>
    <t>福井県自治会館組合</t>
    <rPh sb="0" eb="3">
      <t>フクイケン</t>
    </rPh>
    <rPh sb="3" eb="5">
      <t>ジチ</t>
    </rPh>
    <rPh sb="5" eb="7">
      <t>カイカン</t>
    </rPh>
    <rPh sb="7" eb="9">
      <t>クミアイ</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</si>
</sst>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88764</c:v>
                </c:pt>
                <c:pt idx="1">
                  <c:v>79048</c:v>
                </c:pt>
                <c:pt idx="2">
                  <c:v>51423</c:v>
                </c:pt>
                <c:pt idx="3">
                  <c:v>80877</c:v>
                </c:pt>
                <c:pt idx="4">
                  <c:v>73757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867937560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4.21</c:v>
                </c:pt>
                <c:pt idx="1">
                  <c:v>5.92</c:v>
                </c:pt>
                <c:pt idx="2">
                  <c:v>8.19</c:v>
                </c:pt>
                <c:pt idx="3">
                  <c:v>7.72</c:v>
                </c:pt>
                <c:pt idx="4">
                  <c:v>7.01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22.81</c:v>
                </c:pt>
                <c:pt idx="1">
                  <c:v>23.97</c:v>
                </c:pt>
                <c:pt idx="2">
                  <c:v>24.26</c:v>
                </c:pt>
                <c:pt idx="3">
                  <c:v>17.61</c:v>
                </c:pt>
                <c:pt idx="4">
                  <c:v>26.88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3.45</c:v>
                </c:pt>
                <c:pt idx="1">
                  <c:v>3.86</c:v>
                </c:pt>
                <c:pt idx="2">
                  <c:v>2.12</c:v>
                </c:pt>
                <c:pt idx="3">
                  <c:v>-6.88</c:v>
                </c:pt>
                <c:pt idx="4">
                  <c:v>9.01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2.66</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市有林造成事業特別会計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育英資金特別会計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7.0000000000000007e-002</c:v>
                </c:pt>
                <c:pt idx="2">
                  <c:v>#N/A</c:v>
                </c:pt>
                <c:pt idx="3">
                  <c:v>6.e-002</c:v>
                </c:pt>
                <c:pt idx="4">
                  <c:v>#N/A</c:v>
                </c:pt>
                <c:pt idx="5">
                  <c:v>0</c:v>
                </c:pt>
                <c:pt idx="6">
                  <c:v>#N/A</c:v>
                </c:pt>
                <c:pt idx="7">
                  <c:v>2.e-002</c:v>
                </c:pt>
                <c:pt idx="8">
                  <c:v>#N/A</c:v>
                </c:pt>
                <c:pt idx="9">
                  <c:v>0</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0.51</c:v>
                </c:pt>
                <c:pt idx="2">
                  <c:v>#N/A</c:v>
                </c:pt>
                <c:pt idx="3">
                  <c:v>0.37</c:v>
                </c:pt>
                <c:pt idx="4">
                  <c:v>#N/A</c:v>
                </c:pt>
                <c:pt idx="5">
                  <c:v>0.65</c:v>
                </c:pt>
                <c:pt idx="6">
                  <c:v>#N/A</c:v>
                </c:pt>
                <c:pt idx="7">
                  <c:v>0.44</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0.11</c:v>
                </c:pt>
                <c:pt idx="4">
                  <c:v>#N/A</c:v>
                </c:pt>
                <c:pt idx="5">
                  <c:v>1.e-002</c:v>
                </c:pt>
                <c:pt idx="6">
                  <c:v>#N/A</c:v>
                </c:pt>
                <c:pt idx="7">
                  <c:v>3.e-002</c:v>
                </c:pt>
                <c:pt idx="8">
                  <c:v>#N/A</c:v>
                </c:pt>
                <c:pt idx="9">
                  <c:v>0</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5.85</c:v>
                </c:pt>
                <c:pt idx="4">
                  <c:v>#N/A</c:v>
                </c:pt>
                <c:pt idx="5">
                  <c:v>8.19</c:v>
                </c:pt>
                <c:pt idx="6">
                  <c:v>#N/A</c:v>
                </c:pt>
                <c:pt idx="7">
                  <c:v>7.69</c:v>
                </c:pt>
                <c:pt idx="8">
                  <c:v>#N/A</c:v>
                </c:pt>
                <c:pt idx="9">
                  <c:v>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11.77</c:v>
                </c:pt>
                <c:pt idx="2">
                  <c:v>#N/A</c:v>
                </c:pt>
                <c:pt idx="3">
                  <c:v>11.26</c:v>
                </c:pt>
                <c:pt idx="4">
                  <c:v>#N/A</c:v>
                </c:pt>
                <c:pt idx="5">
                  <c:v>11.48</c:v>
                </c:pt>
                <c:pt idx="6">
                  <c:v>#N/A</c:v>
                </c:pt>
                <c:pt idx="7">
                  <c:v>11.35</c:v>
                </c:pt>
                <c:pt idx="8">
                  <c:v>#N/A</c:v>
                </c:pt>
                <c:pt idx="9">
                  <c:v>10.72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1100</c:v>
                </c:pt>
                <c:pt idx="5">
                  <c:v>1085</c:v>
                </c:pt>
                <c:pt idx="8">
                  <c:v>1042</c:v>
                </c:pt>
                <c:pt idx="11">
                  <c:v>1029</c:v>
                </c:pt>
                <c:pt idx="14">
                  <c:v>1032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113</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392</c:v>
                </c:pt>
                <c:pt idx="3">
                  <c:v>400</c:v>
                </c:pt>
                <c:pt idx="6">
                  <c:v>460</c:v>
                </c:pt>
                <c:pt idx="9">
                  <c:v>389</c:v>
                </c:pt>
                <c:pt idx="12">
                  <c:v>381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1124</c:v>
                </c:pt>
                <c:pt idx="3">
                  <c:v>1184</c:v>
                </c:pt>
                <c:pt idx="6">
                  <c:v>1202</c:v>
                </c:pt>
                <c:pt idx="9">
                  <c:v>1199</c:v>
                </c:pt>
                <c:pt idx="12">
                  <c:v>1183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529</c:v>
                </c:pt>
                <c:pt idx="2">
                  <c:v>#N/A</c:v>
                </c:pt>
                <c:pt idx="3">
                  <c:v>#N/A</c:v>
                </c:pt>
                <c:pt idx="4">
                  <c:v>499</c:v>
                </c:pt>
                <c:pt idx="5">
                  <c:v>#N/A</c:v>
                </c:pt>
                <c:pt idx="6">
                  <c:v>#N/A</c:v>
                </c:pt>
                <c:pt idx="7">
                  <c:v>620</c:v>
                </c:pt>
                <c:pt idx="8">
                  <c:v>#N/A</c:v>
                </c:pt>
                <c:pt idx="9">
                  <c:v>#N/A</c:v>
                </c:pt>
                <c:pt idx="10">
                  <c:v>559</c:v>
                </c:pt>
                <c:pt idx="11">
                  <c:v>#N/A</c:v>
                </c:pt>
                <c:pt idx="12">
                  <c:v>#N/A</c:v>
                </c:pt>
                <c:pt idx="13">
                  <c:v>532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11126</c:v>
                </c:pt>
                <c:pt idx="5">
                  <c:v>10969</c:v>
                </c:pt>
                <c:pt idx="8">
                  <c:v>10844</c:v>
                </c:pt>
                <c:pt idx="11">
                  <c:v>10730</c:v>
                </c:pt>
                <c:pt idx="14">
                  <c:v>11380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1472</c:v>
                </c:pt>
                <c:pt idx="5">
                  <c:v>1359</c:v>
                </c:pt>
                <c:pt idx="8">
                  <c:v>1274</c:v>
                </c:pt>
                <c:pt idx="11">
                  <c:v>1207</c:v>
                </c:pt>
                <c:pt idx="14">
                  <c:v>1269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2483</c:v>
                </c:pt>
                <c:pt idx="5">
                  <c:v>3667</c:v>
                </c:pt>
                <c:pt idx="8">
                  <c:v>4608</c:v>
                </c:pt>
                <c:pt idx="11">
                  <c:v>4934</c:v>
                </c:pt>
                <c:pt idx="14">
                  <c:v>6228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2591</c:v>
                </c:pt>
                <c:pt idx="3">
                  <c:v>2518</c:v>
                </c:pt>
                <c:pt idx="6">
                  <c:v>2508</c:v>
                </c:pt>
                <c:pt idx="9">
                  <c:v>2466</c:v>
                </c:pt>
                <c:pt idx="12">
                  <c:v>2451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3</c:v>
                </c:pt>
                <c:pt idx="9">
                  <c:v>3</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4789</c:v>
                </c:pt>
                <c:pt idx="3">
                  <c:v>4647</c:v>
                </c:pt>
                <c:pt idx="6">
                  <c:v>4699</c:v>
                </c:pt>
                <c:pt idx="9">
                  <c:v>4338</c:v>
                </c:pt>
                <c:pt idx="12">
                  <c:v>4236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12588</c:v>
                </c:pt>
                <c:pt idx="3">
                  <c:v>12553</c:v>
                </c:pt>
                <c:pt idx="6">
                  <c:v>12180</c:v>
                </c:pt>
                <c:pt idx="9">
                  <c:v>12124</c:v>
                </c:pt>
                <c:pt idx="12">
                  <c:v>12781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4887</c:v>
                </c:pt>
                <c:pt idx="2">
                  <c:v>#N/A</c:v>
                </c:pt>
                <c:pt idx="3">
                  <c:v>#N/A</c:v>
                </c:pt>
                <c:pt idx="4">
                  <c:v>3723</c:v>
                </c:pt>
                <c:pt idx="5">
                  <c:v>#N/A</c:v>
                </c:pt>
                <c:pt idx="6">
                  <c:v>#N/A</c:v>
                </c:pt>
                <c:pt idx="7">
                  <c:v>2665</c:v>
                </c:pt>
                <c:pt idx="8">
                  <c:v>#N/A</c:v>
                </c:pt>
                <c:pt idx="9">
                  <c:v>#N/A</c:v>
                </c:pt>
                <c:pt idx="10">
                  <c:v>2060</c:v>
                </c:pt>
                <c:pt idx="11">
                  <c:v>#N/A</c:v>
                </c:pt>
                <c:pt idx="12">
                  <c:v>#N/A</c:v>
                </c:pt>
                <c:pt idx="13">
                  <c:v>595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1721</c:v>
                </c:pt>
                <c:pt idx="1">
                  <c:v>1259</c:v>
                </c:pt>
                <c:pt idx="2">
                  <c:v>1957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2289</c:v>
                </c:pt>
                <c:pt idx="1">
                  <c:v>2033</c:v>
                </c:pt>
                <c:pt idx="2">
                  <c:v>2059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666</c:v>
                </c:pt>
                <c:pt idx="1">
                  <c:v>1704</c:v>
                </c:pt>
                <c:pt idx="2">
                  <c:v>2259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5920" y="7600315"/>
          <a:ext cx="39681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令和6年度について、普通会計元利償還金が微減となったことに加え、</a:t>
          </a:r>
          <a:r>
            <a:rPr kumimoji="1" lang="ja-JP" altLang="en-US" sz="1300">
              <a:solidFill>
                <a:sysClr val="windowText" lastClr="000000"/>
              </a:solidFill>
              <a:latin typeface="ＭＳ ゴシック"/>
              <a:ea typeface="ＭＳ ゴシック"/>
            </a:rPr>
            <a:t>下水道事業への元利償還金に対する繰出し金が前年度を下回り準元利償還金が減額となったことから、元利償還金等合計は、前年度比24百万円の減額となった。償還のための特定財源や普通交付税の基準財政需要額に算入された額は、前年度比3百万円の増額となり、実質的な公債費にかかる一般財源の額は、前年度比27百万円の減額となった。</a:t>
          </a:r>
          <a:endParaRPr kumimoji="1" lang="ja-JP" altLang="en-US" sz="1300">
            <a:latin typeface="ＭＳ ゴシック"/>
            <a:ea typeface="ＭＳ ゴシック"/>
          </a:endParaRPr>
        </a:p>
        <a:p>
          <a:r>
            <a:rPr kumimoji="1" lang="ja-JP" altLang="en-US" sz="1300">
              <a:latin typeface="ＭＳ ゴシック"/>
              <a:ea typeface="ＭＳ ゴシック"/>
            </a:rPr>
            <a:t>　</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1330" y="12630785"/>
          <a:ext cx="378841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a:solidFill>
                <a:schemeClr val="tx1"/>
              </a:solidFill>
              <a:latin typeface="ＭＳ ゴシック"/>
              <a:ea typeface="ＭＳ ゴシック"/>
            </a:rPr>
            <a:t>該当なし</a:t>
          </a:r>
          <a:endParaRPr kumimoji="1" lang="ja-JP" altLang="en-US" sz="1300" b="0">
            <a:solidFill>
              <a:srgbClr val="FF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697335" y="7572375"/>
          <a:ext cx="41986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57025" y="7604125"/>
          <a:ext cx="22415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191770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84425" y="12334875"/>
          <a:ext cx="47498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61240" y="238125"/>
          <a:ext cx="34347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70865" y="705485"/>
          <a:ext cx="16192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12905" y="7962900"/>
          <a:ext cx="39687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現在高について、臨時財政対策債の償還が進んだものの新中学校の建設や一般廃棄物処理施設の基幹的改良工事の実施により地方債発行額が大きく増えた。一方、主に下水道事業会計における公営企業債等繰入見込額が大きく減額となったものの、将来負担額全体では5億40百万円の増額となった。また、この将来負担額に充てる充当可能財源等は、令和5年度に新設した公共施設等環境整備基金に一定額を積み増しできたことが要因となり、20億6百万円の大幅な増額となった。</a:t>
          </a:r>
        </a:p>
        <a:p>
          <a:r>
            <a:rPr kumimoji="1" lang="ja-JP" altLang="en-US" sz="1400">
              <a:latin typeface="ＭＳ ゴシック"/>
              <a:ea typeface="ＭＳ ゴシック"/>
            </a:rPr>
            <a:t>　これらの結果、将来負担額から充当可能財源等を控除した実質的な将来負担額は、前年度から14億65百万円減額し5億95百万円となった。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福井県勝山市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下記個別項目で記載のとおり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下記個別項目で記載のとおり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①公共施設等環境整備基金　　公用施設及び公共用施設の環境整備等に要する経費に充てる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②育英基金　　　　　　　　　経済的理由により修学困難な者に対し奨学資金を貸与する事業に充てる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③にこにこ地域づくり基金　　市内１０地区において地域が主体となったまちの活性化を図る事業に充てる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④市有林造成事業基金　　　　市有林造成事業の円滑な推進を図り、市有財産の造成に資する事業に充てる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⑤ふるさと水と土保全基金　　地域住民が共同して行う土地改良施設の多様な機能の維持及び強化に係る活動に充てる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5年度に今後の公共施設等の環境整備（用地取得を含む）の財源に充てることを目的として、新たに公共施設等環境整備基金を設置し、10億50百万円を積み立てた。令和6年度には、さらに5億75百万円を積み立てることができた。また育英基金については、過去に貸与した資金の償還の一部を積み立てた。にこにこ地域づくり事業基金については、地域が主体となったまちの活性化を図る事業の財源に充てるため、36百万円を取り崩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これらの結果、その他特定目的基金全体の残高は、5億55百万円増額の22億59百万円となった。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限られた財源を有効活用し、それぞれの基金が設置された本旨に沿うよう努める。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地方財政法で規定されている決算剰余金の2分の1の額に加え。条例の規定に基づき基金運用で生じた利子収入分の2億75百万円を積み立てた。また、経済事情の変動や災害対応等の後年度の備えとして、別途11億48百万円を積み立てた。一方、当初予算編成で生じた財源不足額7億25百万円を取り崩した。その結果、基金残高は6億98百万円増えて19億57百万円となった。</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今後は、過疎対策事業債の元金償還開始などにより公債費が増額となっていくことが見込まれているものの、予算編成にお</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いて多額の所要一般財源不足が見込まれるとは想定しておらず、一定程度は基金残高が維持されるものと考えている。適正な</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行財政運営を進めていくためにも、財政調整基金残高が標準財政規模の10％の水準を持続的に確保できるよう努める。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基金残高の定期運用による利子収入（1百万円）に加え、国補正予算により措置された臨時財政対策債償還基金費の合計40百万円を積み立てた。一方、令和5年度の</a:t>
          </a:r>
          <a:r>
            <a:rPr kumimoji="1" lang="ja-JP" altLang="en-US" sz="1300">
              <a:solidFill>
                <a:schemeClr val="dk1"/>
              </a:solidFill>
              <a:effectLst/>
              <a:latin typeface="ＭＳ ゴシック"/>
              <a:ea typeface="ＭＳ ゴシック"/>
              <a:cs typeface="+mn-cs"/>
            </a:rPr>
            <a:t>国補正予算において、普通交付税の再算定により措置された臨時財政対策債償還基金費31百万円（R5に同額を減債基金に積立て）のうち、令和6年度の臨時財政対策債の償還に充てるものとして、その1/2である15百万円を取崩した。</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現在、学校再編に伴い新中学校校舎等の建設を進めており、これら建設費の財源として発行する過疎対策事業債の元金償還</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が始まる頃には市全体の公債費がピークを迎えることから、現在の基金残高を少しでも積み増しできるよう努める。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4845" y="409575"/>
          <a:ext cx="1149921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303240" y="396875"/>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328640" y="422275"/>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354040" y="447040"/>
          <a:ext cx="34747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765145" y="396875"/>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790545" y="422275"/>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815945" y="447040"/>
          <a:ext cx="232283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8190" y="1179195"/>
          <a:ext cx="873506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73760" y="121094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87245" y="1210945"/>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84855" y="1210945"/>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71060" y="122936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506210" y="122936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721600" y="122936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71060" y="2049145"/>
          <a:ext cx="18351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69710" y="2049145"/>
          <a:ext cx="311213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714865" y="1179195"/>
          <a:ext cx="129730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930130" y="12420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930130" y="150304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930130" y="1825625"/>
          <a:ext cx="115189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91065" y="132842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7171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91065" y="180086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7171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91065" y="217360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825990" y="127952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825990" y="15398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085" cy="253365"/>
    <xdr:sp macro="" textlink="">
      <xdr:nvSpPr>
        <xdr:cNvPr id="29" name="テキスト ボックス 28"/>
        <xdr:cNvSpPr txBox="1"/>
      </xdr:nvSpPr>
      <xdr:spPr>
        <a:xfrm>
          <a:off x="70294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53365"/>
    <xdr:sp macro="" textlink="">
      <xdr:nvSpPr>
        <xdr:cNvPr id="30" name="テキスト ボックス 29"/>
        <xdr:cNvSpPr txBox="1"/>
      </xdr:nvSpPr>
      <xdr:spPr>
        <a:xfrm>
          <a:off x="70294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0190"/>
    <xdr:sp macro="" textlink="">
      <xdr:nvSpPr>
        <xdr:cNvPr id="31" name="テキスト ボックス 30"/>
        <xdr:cNvSpPr txBox="1"/>
      </xdr:nvSpPr>
      <xdr:spPr>
        <a:xfrm>
          <a:off x="70294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3365"/>
    <xdr:sp macro="" textlink="">
      <xdr:nvSpPr>
        <xdr:cNvPr id="32" name="テキスト ボックス 31"/>
        <xdr:cNvSpPr txBox="1"/>
      </xdr:nvSpPr>
      <xdr:spPr>
        <a:xfrm>
          <a:off x="70294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240" cy="253365"/>
    <xdr:sp macro="" textlink="">
      <xdr:nvSpPr>
        <xdr:cNvPr id="33" name="テキスト ボックス 32"/>
        <xdr:cNvSpPr txBox="1"/>
      </xdr:nvSpPr>
      <xdr:spPr>
        <a:xfrm>
          <a:off x="70294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650" cy="412750"/>
    <xdr:sp macro="" textlink="">
      <xdr:nvSpPr>
        <xdr:cNvPr id="34" name="テキスト ボックス 33"/>
        <xdr:cNvSpPr txBox="1"/>
      </xdr:nvSpPr>
      <xdr:spPr>
        <a:xfrm>
          <a:off x="70294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1610" cy="252095"/>
    <xdr:sp macro="" textlink="">
      <xdr:nvSpPr>
        <xdr:cNvPr id="35" name="テキスト ボックス 34"/>
        <xdr:cNvSpPr txBox="1"/>
      </xdr:nvSpPr>
      <xdr:spPr>
        <a:xfrm>
          <a:off x="70294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294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0000" cy="302260"/>
    <xdr:sp macro="" textlink="">
      <xdr:nvSpPr>
        <xdr:cNvPr id="37" name="テキスト ボックス 36"/>
        <xdr:cNvSpPr txBox="1"/>
      </xdr:nvSpPr>
      <xdr:spPr>
        <a:xfrm>
          <a:off x="161925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8460" cy="350520"/>
    <xdr:sp macro="" textlink="">
      <xdr:nvSpPr>
        <xdr:cNvPr id="38" name="テキスト ボックス 37"/>
        <xdr:cNvSpPr txBox="1"/>
      </xdr:nvSpPr>
      <xdr:spPr>
        <a:xfrm>
          <a:off x="288099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54320" y="51536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54320" y="53397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4784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4784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7054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7054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70294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8132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81320" y="564959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88635" y="5960745"/>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200">
              <a:latin typeface="ＭＳ Ｐゴシック"/>
              <a:ea typeface="ＭＳ Ｐゴシック"/>
            </a:rPr>
            <a:t>単年度数値で比較すると、令和4年度は0.415、令和5年度は0.441、令和6年度は0.419となっている。単年度数値で令和5年度の指数が上昇したのは、令和4年度に市内大手法人1社の法人税割納税額が好調な決算を受けて大幅に増額したことにより、令和5年度の基準財政収入額が伸びたことが主な要因である。</a:t>
          </a:r>
          <a:r>
            <a:rPr kumimoji="1" lang="ja-JP" altLang="en-US" sz="1200">
              <a:latin typeface="ＭＳ Ｐゴシック"/>
              <a:ea typeface="ＭＳ Ｐゴシック"/>
            </a:rPr>
            <a:t>令和6年度単年度の指数は下落したものの、</a:t>
          </a:r>
          <a:r>
            <a:rPr kumimoji="1" lang="ja-JP" altLang="en-US" sz="1200">
              <a:latin typeface="ＭＳ Ｐゴシック"/>
              <a:ea typeface="ＭＳ Ｐゴシック"/>
            </a:rPr>
            <a:t>3ヶ年平均値では0.01ポイント増加した。今後は、昨今の民間給与等の上昇を受け所得税割をはじめとした税収が上向くものの、公債費負担など基準財政需要額が増えることから、指数は悪化するものと見込んでい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70294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0190"/>
    <xdr:sp macro="" textlink="">
      <xdr:nvSpPr>
        <xdr:cNvPr id="50" name="テキスト ボックス 49"/>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70294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294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70294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70294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294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0190"/>
    <xdr:sp macro="" textlink="">
      <xdr:nvSpPr>
        <xdr:cNvPr id="60" name="テキスト ボックス 59"/>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70294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2" name="テキスト ボックス 61"/>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70294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136525</xdr:rowOff>
    </xdr:from>
    <xdr:to xmlns:xdr="http://schemas.openxmlformats.org/drawingml/2006/spreadsheetDrawing">
      <xdr:col>23</xdr:col>
      <xdr:colOff>133350</xdr:colOff>
      <xdr:row>44</xdr:row>
      <xdr:rowOff>23495</xdr:rowOff>
    </xdr:to>
    <xdr:cxnSp macro="">
      <xdr:nvCxnSpPr>
        <xdr:cNvPr id="64" name="直線コネクタ 63"/>
        <xdr:cNvCxnSpPr/>
      </xdr:nvCxnSpPr>
      <xdr:spPr>
        <a:xfrm flipV="1">
          <a:off x="4500245" y="6003925"/>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163830</xdr:rowOff>
    </xdr:from>
    <xdr:ext cx="761365" cy="250190"/>
    <xdr:sp macro="" textlink="">
      <xdr:nvSpPr>
        <xdr:cNvPr id="65" name="財政力最小値テキスト"/>
        <xdr:cNvSpPr txBox="1"/>
      </xdr:nvSpPr>
      <xdr:spPr>
        <a:xfrm>
          <a:off x="4569460" y="7372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23495</xdr:rowOff>
    </xdr:from>
    <xdr:to xmlns:xdr="http://schemas.openxmlformats.org/drawingml/2006/spreadsheetDrawing">
      <xdr:col>24</xdr:col>
      <xdr:colOff>12700</xdr:colOff>
      <xdr:row>44</xdr:row>
      <xdr:rowOff>23495</xdr:rowOff>
    </xdr:to>
    <xdr:cxnSp macro="">
      <xdr:nvCxnSpPr>
        <xdr:cNvPr id="66" name="直線コネクタ 65"/>
        <xdr:cNvCxnSpPr/>
      </xdr:nvCxnSpPr>
      <xdr:spPr>
        <a:xfrm>
          <a:off x="4411345" y="7399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53340</xdr:rowOff>
    </xdr:from>
    <xdr:ext cx="761365" cy="250190"/>
    <xdr:sp macro="" textlink="">
      <xdr:nvSpPr>
        <xdr:cNvPr id="67" name="財政力最大値テキスト"/>
        <xdr:cNvSpPr txBox="1"/>
      </xdr:nvSpPr>
      <xdr:spPr>
        <a:xfrm>
          <a:off x="4569460" y="575310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136525</xdr:rowOff>
    </xdr:from>
    <xdr:to xmlns:xdr="http://schemas.openxmlformats.org/drawingml/2006/spreadsheetDrawing">
      <xdr:col>24</xdr:col>
      <xdr:colOff>12700</xdr:colOff>
      <xdr:row>35</xdr:row>
      <xdr:rowOff>136525</xdr:rowOff>
    </xdr:to>
    <xdr:cxnSp macro="">
      <xdr:nvCxnSpPr>
        <xdr:cNvPr id="68" name="直線コネクタ 67"/>
        <xdr:cNvCxnSpPr/>
      </xdr:nvCxnSpPr>
      <xdr:spPr>
        <a:xfrm>
          <a:off x="4411345" y="60039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123190</xdr:rowOff>
    </xdr:from>
    <xdr:to xmlns:xdr="http://schemas.openxmlformats.org/drawingml/2006/spreadsheetDrawing">
      <xdr:col>23</xdr:col>
      <xdr:colOff>133350</xdr:colOff>
      <xdr:row>42</xdr:row>
      <xdr:rowOff>142875</xdr:rowOff>
    </xdr:to>
    <xdr:cxnSp macro="">
      <xdr:nvCxnSpPr>
        <xdr:cNvPr id="69" name="直線コネクタ 68"/>
        <xdr:cNvCxnSpPr/>
      </xdr:nvCxnSpPr>
      <xdr:spPr>
        <a:xfrm flipV="1">
          <a:off x="3740785" y="7164070"/>
          <a:ext cx="7594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40640</xdr:rowOff>
    </xdr:from>
    <xdr:ext cx="761365" cy="253365"/>
    <xdr:sp macro="" textlink="">
      <xdr:nvSpPr>
        <xdr:cNvPr id="70" name="財政力平均値テキスト"/>
        <xdr:cNvSpPr txBox="1"/>
      </xdr:nvSpPr>
      <xdr:spPr>
        <a:xfrm>
          <a:off x="4569460" y="6746240"/>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124460</xdr:rowOff>
    </xdr:to>
    <xdr:sp macro="" textlink="">
      <xdr:nvSpPr>
        <xdr:cNvPr id="71" name="フローチャート: 判断 70"/>
        <xdr:cNvSpPr/>
      </xdr:nvSpPr>
      <xdr:spPr>
        <a:xfrm>
          <a:off x="444944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142875</xdr:rowOff>
    </xdr:from>
    <xdr:to xmlns:xdr="http://schemas.openxmlformats.org/drawingml/2006/spreadsheetDrawing">
      <xdr:col>19</xdr:col>
      <xdr:colOff>133350</xdr:colOff>
      <xdr:row>42</xdr:row>
      <xdr:rowOff>142875</xdr:rowOff>
    </xdr:to>
    <xdr:cxnSp macro="">
      <xdr:nvCxnSpPr>
        <xdr:cNvPr id="72" name="直線コネクタ 71"/>
        <xdr:cNvCxnSpPr/>
      </xdr:nvCxnSpPr>
      <xdr:spPr>
        <a:xfrm>
          <a:off x="2930525" y="71837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24765</xdr:rowOff>
    </xdr:from>
    <xdr:to xmlns:xdr="http://schemas.openxmlformats.org/drawingml/2006/spreadsheetDrawing">
      <xdr:col>19</xdr:col>
      <xdr:colOff>184150</xdr:colOff>
      <xdr:row>41</xdr:row>
      <xdr:rowOff>124460</xdr:rowOff>
    </xdr:to>
    <xdr:sp macro="" textlink="">
      <xdr:nvSpPr>
        <xdr:cNvPr id="73" name="フローチャート: 判断 72"/>
        <xdr:cNvSpPr/>
      </xdr:nvSpPr>
      <xdr:spPr>
        <a:xfrm>
          <a:off x="368998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133985</xdr:rowOff>
    </xdr:from>
    <xdr:ext cx="736600" cy="253365"/>
    <xdr:sp macro="" textlink="">
      <xdr:nvSpPr>
        <xdr:cNvPr id="74" name="テキスト ボックス 73"/>
        <xdr:cNvSpPr txBox="1"/>
      </xdr:nvSpPr>
      <xdr:spPr>
        <a:xfrm>
          <a:off x="3399155" y="66719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142875</xdr:rowOff>
    </xdr:from>
    <xdr:to xmlns:xdr="http://schemas.openxmlformats.org/drawingml/2006/spreadsheetDrawing">
      <xdr:col>15</xdr:col>
      <xdr:colOff>82550</xdr:colOff>
      <xdr:row>42</xdr:row>
      <xdr:rowOff>142875</xdr:rowOff>
    </xdr:to>
    <xdr:cxnSp macro="">
      <xdr:nvCxnSpPr>
        <xdr:cNvPr id="75" name="直線コネクタ 74"/>
        <xdr:cNvCxnSpPr/>
      </xdr:nvCxnSpPr>
      <xdr:spPr>
        <a:xfrm>
          <a:off x="2120265" y="71837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104775</xdr:rowOff>
    </xdr:to>
    <xdr:sp macro="" textlink="">
      <xdr:nvSpPr>
        <xdr:cNvPr id="76" name="フローチャート: 判断 75"/>
        <xdr:cNvSpPr/>
      </xdr:nvSpPr>
      <xdr:spPr>
        <a:xfrm>
          <a:off x="2879725" y="6878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114300</xdr:rowOff>
    </xdr:from>
    <xdr:ext cx="758825" cy="253365"/>
    <xdr:sp macro="" textlink="">
      <xdr:nvSpPr>
        <xdr:cNvPr id="77" name="テキスト ボックス 76"/>
        <xdr:cNvSpPr txBox="1"/>
      </xdr:nvSpPr>
      <xdr:spPr>
        <a:xfrm>
          <a:off x="2588895" y="66522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42</xdr:row>
      <xdr:rowOff>104140</xdr:rowOff>
    </xdr:from>
    <xdr:to xmlns:xdr="http://schemas.openxmlformats.org/drawingml/2006/spreadsheetDrawing">
      <xdr:col>11</xdr:col>
      <xdr:colOff>31750</xdr:colOff>
      <xdr:row>42</xdr:row>
      <xdr:rowOff>142875</xdr:rowOff>
    </xdr:to>
    <xdr:cxnSp macro="">
      <xdr:nvCxnSpPr>
        <xdr:cNvPr id="78" name="直線コネクタ 77"/>
        <xdr:cNvCxnSpPr/>
      </xdr:nvCxnSpPr>
      <xdr:spPr>
        <a:xfrm>
          <a:off x="1327785" y="7145020"/>
          <a:ext cx="7924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153035</xdr:rowOff>
    </xdr:from>
    <xdr:to xmlns:xdr="http://schemas.openxmlformats.org/drawingml/2006/spreadsheetDrawing">
      <xdr:col>11</xdr:col>
      <xdr:colOff>82550</xdr:colOff>
      <xdr:row>41</xdr:row>
      <xdr:rowOff>85090</xdr:rowOff>
    </xdr:to>
    <xdr:sp macro="" textlink="">
      <xdr:nvSpPr>
        <xdr:cNvPr id="79" name="フローチャート: 判断 78"/>
        <xdr:cNvSpPr/>
      </xdr:nvSpPr>
      <xdr:spPr>
        <a:xfrm>
          <a:off x="2087245" y="685863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95250</xdr:rowOff>
    </xdr:from>
    <xdr:ext cx="761365" cy="253365"/>
    <xdr:sp macro="" textlink="">
      <xdr:nvSpPr>
        <xdr:cNvPr id="80" name="テキスト ボックス 79"/>
        <xdr:cNvSpPr txBox="1"/>
      </xdr:nvSpPr>
      <xdr:spPr>
        <a:xfrm>
          <a:off x="1778635" y="66332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133350</xdr:rowOff>
    </xdr:from>
    <xdr:to xmlns:xdr="http://schemas.openxmlformats.org/drawingml/2006/spreadsheetDrawing">
      <xdr:col>7</xdr:col>
      <xdr:colOff>31750</xdr:colOff>
      <xdr:row>41</xdr:row>
      <xdr:rowOff>64770</xdr:rowOff>
    </xdr:to>
    <xdr:sp macro="" textlink="">
      <xdr:nvSpPr>
        <xdr:cNvPr id="81" name="フローチャート: 判断 80"/>
        <xdr:cNvSpPr/>
      </xdr:nvSpPr>
      <xdr:spPr>
        <a:xfrm>
          <a:off x="1278890" y="683895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74930</xdr:rowOff>
    </xdr:from>
    <xdr:ext cx="759460" cy="253365"/>
    <xdr:sp macro="" textlink="">
      <xdr:nvSpPr>
        <xdr:cNvPr id="82" name="テキスト ボックス 81"/>
        <xdr:cNvSpPr txBox="1"/>
      </xdr:nvSpPr>
      <xdr:spPr>
        <a:xfrm>
          <a:off x="968375" y="6612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1365" cy="250190"/>
    <xdr:sp macro="" textlink="">
      <xdr:nvSpPr>
        <xdr:cNvPr id="83" name="テキスト ボックス 82"/>
        <xdr:cNvSpPr txBox="1"/>
      </xdr:nvSpPr>
      <xdr:spPr>
        <a:xfrm>
          <a:off x="430403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1365" cy="250190"/>
    <xdr:sp macro="" textlink="">
      <xdr:nvSpPr>
        <xdr:cNvPr id="84" name="テキスト ボックス 83"/>
        <xdr:cNvSpPr txBox="1"/>
      </xdr:nvSpPr>
      <xdr:spPr>
        <a:xfrm>
          <a:off x="354457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9460" cy="250190"/>
    <xdr:sp macro="" textlink="">
      <xdr:nvSpPr>
        <xdr:cNvPr id="85" name="テキスト ボックス 84"/>
        <xdr:cNvSpPr txBox="1"/>
      </xdr:nvSpPr>
      <xdr:spPr>
        <a:xfrm>
          <a:off x="2734310" y="800735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6" name="テキスト ボックス 85"/>
        <xdr:cNvSpPr txBox="1"/>
      </xdr:nvSpPr>
      <xdr:spPr>
        <a:xfrm>
          <a:off x="19240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1365" cy="250190"/>
    <xdr:sp macro="" textlink="">
      <xdr:nvSpPr>
        <xdr:cNvPr id="87" name="テキスト ボックス 86"/>
        <xdr:cNvSpPr txBox="1"/>
      </xdr:nvSpPr>
      <xdr:spPr>
        <a:xfrm>
          <a:off x="1133475"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73025</xdr:rowOff>
    </xdr:from>
    <xdr:to xmlns:xdr="http://schemas.openxmlformats.org/drawingml/2006/spreadsheetDrawing">
      <xdr:col>23</xdr:col>
      <xdr:colOff>184150</xdr:colOff>
      <xdr:row>43</xdr:row>
      <xdr:rowOff>5080</xdr:rowOff>
    </xdr:to>
    <xdr:sp macro="" textlink="">
      <xdr:nvSpPr>
        <xdr:cNvPr id="88" name="楕円 87"/>
        <xdr:cNvSpPr/>
      </xdr:nvSpPr>
      <xdr:spPr>
        <a:xfrm>
          <a:off x="4449445" y="7113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45720</xdr:rowOff>
    </xdr:from>
    <xdr:ext cx="761365" cy="253365"/>
    <xdr:sp macro="" textlink="">
      <xdr:nvSpPr>
        <xdr:cNvPr id="89" name="財政力該当値テキスト"/>
        <xdr:cNvSpPr txBox="1"/>
      </xdr:nvSpPr>
      <xdr:spPr>
        <a:xfrm>
          <a:off x="4569460" y="708660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93345</xdr:rowOff>
    </xdr:from>
    <xdr:to xmlns:xdr="http://schemas.openxmlformats.org/drawingml/2006/spreadsheetDrawing">
      <xdr:col>19</xdr:col>
      <xdr:colOff>184150</xdr:colOff>
      <xdr:row>43</xdr:row>
      <xdr:rowOff>24765</xdr:rowOff>
    </xdr:to>
    <xdr:sp macro="" textlink="">
      <xdr:nvSpPr>
        <xdr:cNvPr id="90" name="楕円 89"/>
        <xdr:cNvSpPr/>
      </xdr:nvSpPr>
      <xdr:spPr>
        <a:xfrm>
          <a:off x="368998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0190"/>
    <xdr:sp macro="" textlink="">
      <xdr:nvSpPr>
        <xdr:cNvPr id="91" name="テキスト ボックス 90"/>
        <xdr:cNvSpPr txBox="1"/>
      </xdr:nvSpPr>
      <xdr:spPr>
        <a:xfrm>
          <a:off x="3399155" y="72186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93345</xdr:rowOff>
    </xdr:from>
    <xdr:to xmlns:xdr="http://schemas.openxmlformats.org/drawingml/2006/spreadsheetDrawing">
      <xdr:col>15</xdr:col>
      <xdr:colOff>133350</xdr:colOff>
      <xdr:row>43</xdr:row>
      <xdr:rowOff>24765</xdr:rowOff>
    </xdr:to>
    <xdr:sp macro="" textlink="">
      <xdr:nvSpPr>
        <xdr:cNvPr id="92" name="楕円 91"/>
        <xdr:cNvSpPr/>
      </xdr:nvSpPr>
      <xdr:spPr>
        <a:xfrm>
          <a:off x="287972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58825" cy="250190"/>
    <xdr:sp macro="" textlink="">
      <xdr:nvSpPr>
        <xdr:cNvPr id="93" name="テキスト ボックス 92"/>
        <xdr:cNvSpPr txBox="1"/>
      </xdr:nvSpPr>
      <xdr:spPr>
        <a:xfrm>
          <a:off x="2588895" y="72186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42</xdr:row>
      <xdr:rowOff>93345</xdr:rowOff>
    </xdr:from>
    <xdr:to xmlns:xdr="http://schemas.openxmlformats.org/drawingml/2006/spreadsheetDrawing">
      <xdr:col>11</xdr:col>
      <xdr:colOff>82550</xdr:colOff>
      <xdr:row>43</xdr:row>
      <xdr:rowOff>24765</xdr:rowOff>
    </xdr:to>
    <xdr:sp macro="" textlink="">
      <xdr:nvSpPr>
        <xdr:cNvPr id="94" name="楕円 93"/>
        <xdr:cNvSpPr/>
      </xdr:nvSpPr>
      <xdr:spPr>
        <a:xfrm>
          <a:off x="2087245" y="713422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1365" cy="250190"/>
    <xdr:sp macro="" textlink="">
      <xdr:nvSpPr>
        <xdr:cNvPr id="95" name="テキスト ボックス 94"/>
        <xdr:cNvSpPr txBox="1"/>
      </xdr:nvSpPr>
      <xdr:spPr>
        <a:xfrm>
          <a:off x="1778635" y="7218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53975</xdr:rowOff>
    </xdr:from>
    <xdr:to xmlns:xdr="http://schemas.openxmlformats.org/drawingml/2006/spreadsheetDrawing">
      <xdr:col>7</xdr:col>
      <xdr:colOff>31750</xdr:colOff>
      <xdr:row>42</xdr:row>
      <xdr:rowOff>153035</xdr:rowOff>
    </xdr:to>
    <xdr:sp macro="" textlink="">
      <xdr:nvSpPr>
        <xdr:cNvPr id="96" name="楕円 95"/>
        <xdr:cNvSpPr/>
      </xdr:nvSpPr>
      <xdr:spPr>
        <a:xfrm>
          <a:off x="1278890" y="709485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138430</xdr:rowOff>
    </xdr:from>
    <xdr:ext cx="759460" cy="253365"/>
    <xdr:sp macro="" textlink="">
      <xdr:nvSpPr>
        <xdr:cNvPr id="97" name="テキスト ボックス 96"/>
        <xdr:cNvSpPr txBox="1"/>
      </xdr:nvSpPr>
      <xdr:spPr>
        <a:xfrm>
          <a:off x="968375" y="71793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70294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275" cy="302260"/>
    <xdr:sp macro="" textlink="">
      <xdr:nvSpPr>
        <xdr:cNvPr id="99" name="テキスト ボックス 98"/>
        <xdr:cNvSpPr txBox="1"/>
      </xdr:nvSpPr>
      <xdr:spPr>
        <a:xfrm>
          <a:off x="1536065" y="8983980"/>
          <a:ext cx="14382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825" cy="347980"/>
    <xdr:sp macro="" textlink="">
      <xdr:nvSpPr>
        <xdr:cNvPr id="100" name="テキスト ボックス 99"/>
        <xdr:cNvSpPr txBox="1"/>
      </xdr:nvSpPr>
      <xdr:spPr>
        <a:xfrm>
          <a:off x="296418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54320" y="88792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54320" y="90652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4784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4784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7054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7054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294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8132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81320" y="9375140"/>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88635" y="9685655"/>
          <a:ext cx="523240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200">
              <a:latin typeface="ＭＳ Ｐゴシック"/>
              <a:ea typeface="ＭＳ Ｐゴシック"/>
            </a:rPr>
            <a:t>令和3年度は普通交付税が大幅に増額となったため経常一般財源等総額も大幅に増額となった。また、廃棄物処理施設ビュークリーン建設債の償還が</a:t>
          </a:r>
          <a:r>
            <a:rPr kumimoji="1" lang="ja-JP" altLang="en-US" sz="1200">
              <a:latin typeface="ＭＳ ゴシック"/>
              <a:ea typeface="ＭＳ ゴシック"/>
            </a:rPr>
            <a:t>終了した</a:t>
          </a:r>
          <a:r>
            <a:rPr kumimoji="1" lang="ja-JP" altLang="en-US" sz="1200">
              <a:latin typeface="ＭＳ Ｐゴシック"/>
              <a:ea typeface="ＭＳ Ｐゴシック"/>
            </a:rPr>
            <a:t>こと等により経常経費充当一般財源等が減少し、前年度比較7.5ポイントと大きく改善した。令和5年度は地方税及び普通交付税が減額となり、経常経費充当一般財源等が減少したことから比率は大きく悪化した。令和6年度は、市税収入が落ち込んだものの、普通交付税及び地方消費税交付金が大きく増額となったため、経常収支比率は2.4ポイント改善した。人口減少等により経常一般財源等総額は減少する見込であることから、経常的経費の削減を図る。</a:t>
          </a:r>
        </a:p>
      </xdr:txBody>
    </xdr:sp>
    <xdr:clientData/>
  </xdr:twoCellAnchor>
  <xdr:oneCellAnchor>
    <xdr:from xmlns:xdr="http://schemas.openxmlformats.org/drawingml/2006/spreadsheetDrawing">
      <xdr:col>3</xdr:col>
      <xdr:colOff>95250</xdr:colOff>
      <xdr:row>54</xdr:row>
      <xdr:rowOff>136525</xdr:rowOff>
    </xdr:from>
    <xdr:ext cx="297815" cy="220345"/>
    <xdr:sp macro="" textlink="">
      <xdr:nvSpPr>
        <xdr:cNvPr id="111" name="テキスト ボックス 110"/>
        <xdr:cNvSpPr txBox="1"/>
      </xdr:nvSpPr>
      <xdr:spPr>
        <a:xfrm>
          <a:off x="664845" y="918908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190"/>
    <xdr:sp macro="" textlink="">
      <xdr:nvSpPr>
        <xdr:cNvPr id="113" name="テキスト ボックス 112"/>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4" name="直線コネクタ 113"/>
        <xdr:cNvCxnSpPr/>
      </xdr:nvCxnSpPr>
      <xdr:spPr>
        <a:xfrm>
          <a:off x="702945" y="113417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5" name="テキスト ボックス 114"/>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6" name="直線コネクタ 115"/>
        <xdr:cNvCxnSpPr/>
      </xdr:nvCxnSpPr>
      <xdr:spPr>
        <a:xfrm>
          <a:off x="702945" y="109480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7" name="テキスト ボックス 116"/>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8" name="直線コネクタ 117"/>
        <xdr:cNvCxnSpPr/>
      </xdr:nvCxnSpPr>
      <xdr:spPr>
        <a:xfrm>
          <a:off x="702945" y="105556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9" name="テキスト ボックス 118"/>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20" name="直線コネクタ 119"/>
        <xdr:cNvCxnSpPr/>
      </xdr:nvCxnSpPr>
      <xdr:spPr>
        <a:xfrm>
          <a:off x="702945" y="10162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3365"/>
    <xdr:sp macro="" textlink="">
      <xdr:nvSpPr>
        <xdr:cNvPr id="121" name="テキスト ボックス 120"/>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2" name="直線コネクタ 121"/>
        <xdr:cNvCxnSpPr/>
      </xdr:nvCxnSpPr>
      <xdr:spPr>
        <a:xfrm>
          <a:off x="702945" y="9768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3" name="テキスト ボックス 122"/>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70294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5" name="テキスト ボックス 124"/>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294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78105</xdr:rowOff>
    </xdr:to>
    <xdr:cxnSp macro="">
      <xdr:nvCxnSpPr>
        <xdr:cNvPr id="127" name="直線コネクタ 126"/>
        <xdr:cNvCxnSpPr/>
      </xdr:nvCxnSpPr>
      <xdr:spPr>
        <a:xfrm flipV="1">
          <a:off x="4500245" y="1003617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50800</xdr:rowOff>
    </xdr:from>
    <xdr:ext cx="761365" cy="250190"/>
    <xdr:sp macro="" textlink="">
      <xdr:nvSpPr>
        <xdr:cNvPr id="128" name="財政構造の弾力性最小値テキスト"/>
        <xdr:cNvSpPr txBox="1"/>
      </xdr:nvSpPr>
      <xdr:spPr>
        <a:xfrm>
          <a:off x="4569460" y="11282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78105</xdr:rowOff>
    </xdr:from>
    <xdr:to xmlns:xdr="http://schemas.openxmlformats.org/drawingml/2006/spreadsheetDrawing">
      <xdr:col>24</xdr:col>
      <xdr:colOff>12700</xdr:colOff>
      <xdr:row>67</xdr:row>
      <xdr:rowOff>78105</xdr:rowOff>
    </xdr:to>
    <xdr:cxnSp macro="">
      <xdr:nvCxnSpPr>
        <xdr:cNvPr id="129" name="直線コネクタ 128"/>
        <xdr:cNvCxnSpPr/>
      </xdr:nvCxnSpPr>
      <xdr:spPr>
        <a:xfrm>
          <a:off x="4411345" y="113099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1365" cy="253365"/>
    <xdr:sp macro="" textlink="">
      <xdr:nvSpPr>
        <xdr:cNvPr id="130" name="財政構造の弾力性最大値テキスト"/>
        <xdr:cNvSpPr txBox="1"/>
      </xdr:nvSpPr>
      <xdr:spPr>
        <a:xfrm>
          <a:off x="4569460" y="97847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31" name="直線コネクタ 130"/>
        <xdr:cNvCxnSpPr/>
      </xdr:nvCxnSpPr>
      <xdr:spPr>
        <a:xfrm>
          <a:off x="4411345" y="100361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1905</xdr:rowOff>
    </xdr:from>
    <xdr:to xmlns:xdr="http://schemas.openxmlformats.org/drawingml/2006/spreadsheetDrawing">
      <xdr:col>23</xdr:col>
      <xdr:colOff>133350</xdr:colOff>
      <xdr:row>64</xdr:row>
      <xdr:rowOff>22860</xdr:rowOff>
    </xdr:to>
    <xdr:cxnSp macro="">
      <xdr:nvCxnSpPr>
        <xdr:cNvPr id="132" name="直線コネクタ 131"/>
        <xdr:cNvCxnSpPr/>
      </xdr:nvCxnSpPr>
      <xdr:spPr>
        <a:xfrm flipV="1">
          <a:off x="3740785" y="10563225"/>
          <a:ext cx="75946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113665</xdr:rowOff>
    </xdr:from>
    <xdr:ext cx="761365" cy="253365"/>
    <xdr:sp macro="" textlink="">
      <xdr:nvSpPr>
        <xdr:cNvPr id="133" name="財政構造の弾力性平均値テキスト"/>
        <xdr:cNvSpPr txBox="1"/>
      </xdr:nvSpPr>
      <xdr:spPr>
        <a:xfrm>
          <a:off x="4569460" y="1067498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140970</xdr:rowOff>
    </xdr:from>
    <xdr:to xmlns:xdr="http://schemas.openxmlformats.org/drawingml/2006/spreadsheetDrawing">
      <xdr:col>23</xdr:col>
      <xdr:colOff>184150</xdr:colOff>
      <xdr:row>64</xdr:row>
      <xdr:rowOff>73025</xdr:rowOff>
    </xdr:to>
    <xdr:sp macro="" textlink="">
      <xdr:nvSpPr>
        <xdr:cNvPr id="134" name="フローチャート: 判断 133"/>
        <xdr:cNvSpPr/>
      </xdr:nvSpPr>
      <xdr:spPr>
        <a:xfrm>
          <a:off x="4449445" y="1070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74930</xdr:rowOff>
    </xdr:from>
    <xdr:to xmlns:xdr="http://schemas.openxmlformats.org/drawingml/2006/spreadsheetDrawing">
      <xdr:col>19</xdr:col>
      <xdr:colOff>133350</xdr:colOff>
      <xdr:row>64</xdr:row>
      <xdr:rowOff>22860</xdr:rowOff>
    </xdr:to>
    <xdr:cxnSp macro="">
      <xdr:nvCxnSpPr>
        <xdr:cNvPr id="135" name="直線コネクタ 134"/>
        <xdr:cNvCxnSpPr/>
      </xdr:nvCxnSpPr>
      <xdr:spPr>
        <a:xfrm>
          <a:off x="2930525" y="10468610"/>
          <a:ext cx="81026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100965</xdr:rowOff>
    </xdr:from>
    <xdr:to xmlns:xdr="http://schemas.openxmlformats.org/drawingml/2006/spreadsheetDrawing">
      <xdr:col>19</xdr:col>
      <xdr:colOff>184150</xdr:colOff>
      <xdr:row>64</xdr:row>
      <xdr:rowOff>33020</xdr:rowOff>
    </xdr:to>
    <xdr:sp macro="" textlink="">
      <xdr:nvSpPr>
        <xdr:cNvPr id="136" name="フローチャート: 判断 135"/>
        <xdr:cNvSpPr/>
      </xdr:nvSpPr>
      <xdr:spPr>
        <a:xfrm>
          <a:off x="368998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42545</xdr:rowOff>
    </xdr:from>
    <xdr:ext cx="736600" cy="253365"/>
    <xdr:sp macro="" textlink="">
      <xdr:nvSpPr>
        <xdr:cNvPr id="137" name="テキスト ボックス 136"/>
        <xdr:cNvSpPr txBox="1"/>
      </xdr:nvSpPr>
      <xdr:spPr>
        <a:xfrm>
          <a:off x="3399155" y="104362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104140</xdr:rowOff>
    </xdr:from>
    <xdr:to xmlns:xdr="http://schemas.openxmlformats.org/drawingml/2006/spreadsheetDrawing">
      <xdr:col>15</xdr:col>
      <xdr:colOff>82550</xdr:colOff>
      <xdr:row>62</xdr:row>
      <xdr:rowOff>74930</xdr:rowOff>
    </xdr:to>
    <xdr:cxnSp macro="">
      <xdr:nvCxnSpPr>
        <xdr:cNvPr id="138" name="直線コネクタ 137"/>
        <xdr:cNvCxnSpPr/>
      </xdr:nvCxnSpPr>
      <xdr:spPr>
        <a:xfrm>
          <a:off x="2120265" y="10162540"/>
          <a:ext cx="81026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159385</xdr:rowOff>
    </xdr:from>
    <xdr:to xmlns:xdr="http://schemas.openxmlformats.org/drawingml/2006/spreadsheetDrawing">
      <xdr:col>15</xdr:col>
      <xdr:colOff>133350</xdr:colOff>
      <xdr:row>63</xdr:row>
      <xdr:rowOff>90805</xdr:rowOff>
    </xdr:to>
    <xdr:sp macro="" textlink="">
      <xdr:nvSpPr>
        <xdr:cNvPr id="139" name="フローチャート: 判断 138"/>
        <xdr:cNvSpPr/>
      </xdr:nvSpPr>
      <xdr:spPr>
        <a:xfrm>
          <a:off x="2879725"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75565</xdr:rowOff>
    </xdr:from>
    <xdr:ext cx="758825" cy="253365"/>
    <xdr:sp macro="" textlink="">
      <xdr:nvSpPr>
        <xdr:cNvPr id="140" name="テキスト ボックス 139"/>
        <xdr:cNvSpPr txBox="1"/>
      </xdr:nvSpPr>
      <xdr:spPr>
        <a:xfrm>
          <a:off x="2588895" y="10636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104140</xdr:rowOff>
    </xdr:from>
    <xdr:to xmlns:xdr="http://schemas.openxmlformats.org/drawingml/2006/spreadsheetDrawing">
      <xdr:col>11</xdr:col>
      <xdr:colOff>31750</xdr:colOff>
      <xdr:row>64</xdr:row>
      <xdr:rowOff>22860</xdr:rowOff>
    </xdr:to>
    <xdr:cxnSp macro="">
      <xdr:nvCxnSpPr>
        <xdr:cNvPr id="141" name="直線コネクタ 140"/>
        <xdr:cNvCxnSpPr/>
      </xdr:nvCxnSpPr>
      <xdr:spPr>
        <a:xfrm flipV="1">
          <a:off x="1327785" y="10162540"/>
          <a:ext cx="792480" cy="589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43180</xdr:rowOff>
    </xdr:from>
    <xdr:to xmlns:xdr="http://schemas.openxmlformats.org/drawingml/2006/spreadsheetDrawing">
      <xdr:col>11</xdr:col>
      <xdr:colOff>82550</xdr:colOff>
      <xdr:row>61</xdr:row>
      <xdr:rowOff>142875</xdr:rowOff>
    </xdr:to>
    <xdr:sp macro="" textlink="">
      <xdr:nvSpPr>
        <xdr:cNvPr id="142" name="フローチャート: 判断 141"/>
        <xdr:cNvSpPr/>
      </xdr:nvSpPr>
      <xdr:spPr>
        <a:xfrm>
          <a:off x="2087245" y="1026922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128270</xdr:rowOff>
    </xdr:from>
    <xdr:ext cx="761365" cy="250190"/>
    <xdr:sp macro="" textlink="">
      <xdr:nvSpPr>
        <xdr:cNvPr id="143" name="テキスト ボックス 142"/>
        <xdr:cNvSpPr txBox="1"/>
      </xdr:nvSpPr>
      <xdr:spPr>
        <a:xfrm>
          <a:off x="1778635" y="103543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46990</xdr:rowOff>
    </xdr:from>
    <xdr:to xmlns:xdr="http://schemas.openxmlformats.org/drawingml/2006/spreadsheetDrawing">
      <xdr:col>7</xdr:col>
      <xdr:colOff>31750</xdr:colOff>
      <xdr:row>63</xdr:row>
      <xdr:rowOff>146050</xdr:rowOff>
    </xdr:to>
    <xdr:sp macro="" textlink="">
      <xdr:nvSpPr>
        <xdr:cNvPr id="144" name="フローチャート: 判断 143"/>
        <xdr:cNvSpPr/>
      </xdr:nvSpPr>
      <xdr:spPr>
        <a:xfrm>
          <a:off x="1278890" y="1060831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155575</xdr:rowOff>
    </xdr:from>
    <xdr:ext cx="759460" cy="252730"/>
    <xdr:sp macro="" textlink="">
      <xdr:nvSpPr>
        <xdr:cNvPr id="145" name="テキスト ボックス 144"/>
        <xdr:cNvSpPr txBox="1"/>
      </xdr:nvSpPr>
      <xdr:spPr>
        <a:xfrm>
          <a:off x="968375" y="1038161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1365" cy="250190"/>
    <xdr:sp macro="" textlink="">
      <xdr:nvSpPr>
        <xdr:cNvPr id="146" name="テキスト ボックス 145"/>
        <xdr:cNvSpPr txBox="1"/>
      </xdr:nvSpPr>
      <xdr:spPr>
        <a:xfrm>
          <a:off x="430403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1365" cy="250190"/>
    <xdr:sp macro="" textlink="">
      <xdr:nvSpPr>
        <xdr:cNvPr id="147" name="テキスト ボックス 146"/>
        <xdr:cNvSpPr txBox="1"/>
      </xdr:nvSpPr>
      <xdr:spPr>
        <a:xfrm>
          <a:off x="354457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9460" cy="250190"/>
    <xdr:sp macro="" textlink="">
      <xdr:nvSpPr>
        <xdr:cNvPr id="148" name="テキスト ボックス 147"/>
        <xdr:cNvSpPr txBox="1"/>
      </xdr:nvSpPr>
      <xdr:spPr>
        <a:xfrm>
          <a:off x="2734310" y="117322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190"/>
    <xdr:sp macro="" textlink="">
      <xdr:nvSpPr>
        <xdr:cNvPr id="149" name="テキスト ボックス 148"/>
        <xdr:cNvSpPr txBox="1"/>
      </xdr:nvSpPr>
      <xdr:spPr>
        <a:xfrm>
          <a:off x="19240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0190"/>
    <xdr:sp macro="" textlink="">
      <xdr:nvSpPr>
        <xdr:cNvPr id="150" name="テキスト ボックス 149"/>
        <xdr:cNvSpPr txBox="1"/>
      </xdr:nvSpPr>
      <xdr:spPr>
        <a:xfrm>
          <a:off x="1133475"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119380</xdr:rowOff>
    </xdr:from>
    <xdr:to xmlns:xdr="http://schemas.openxmlformats.org/drawingml/2006/spreadsheetDrawing">
      <xdr:col>23</xdr:col>
      <xdr:colOff>184150</xdr:colOff>
      <xdr:row>63</xdr:row>
      <xdr:rowOff>51435</xdr:rowOff>
    </xdr:to>
    <xdr:sp macro="" textlink="">
      <xdr:nvSpPr>
        <xdr:cNvPr id="151" name="楕円 150"/>
        <xdr:cNvSpPr/>
      </xdr:nvSpPr>
      <xdr:spPr>
        <a:xfrm>
          <a:off x="4449445" y="10513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135890</xdr:rowOff>
    </xdr:from>
    <xdr:ext cx="761365" cy="253365"/>
    <xdr:sp macro="" textlink="">
      <xdr:nvSpPr>
        <xdr:cNvPr id="152" name="財政構造の弾力性該当値テキスト"/>
        <xdr:cNvSpPr txBox="1"/>
      </xdr:nvSpPr>
      <xdr:spPr>
        <a:xfrm>
          <a:off x="4569460" y="103619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140970</xdr:rowOff>
    </xdr:from>
    <xdr:to xmlns:xdr="http://schemas.openxmlformats.org/drawingml/2006/spreadsheetDrawing">
      <xdr:col>19</xdr:col>
      <xdr:colOff>184150</xdr:colOff>
      <xdr:row>64</xdr:row>
      <xdr:rowOff>73025</xdr:rowOff>
    </xdr:to>
    <xdr:sp macro="" textlink="">
      <xdr:nvSpPr>
        <xdr:cNvPr id="153" name="楕円 152"/>
        <xdr:cNvSpPr/>
      </xdr:nvSpPr>
      <xdr:spPr>
        <a:xfrm>
          <a:off x="3689985" y="10702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57785</xdr:rowOff>
    </xdr:from>
    <xdr:ext cx="736600" cy="253365"/>
    <xdr:sp macro="" textlink="">
      <xdr:nvSpPr>
        <xdr:cNvPr id="154" name="テキスト ボックス 153"/>
        <xdr:cNvSpPr txBox="1"/>
      </xdr:nvSpPr>
      <xdr:spPr>
        <a:xfrm>
          <a:off x="3399155" y="10786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25400</xdr:rowOff>
    </xdr:from>
    <xdr:to xmlns:xdr="http://schemas.openxmlformats.org/drawingml/2006/spreadsheetDrawing">
      <xdr:col>15</xdr:col>
      <xdr:colOff>133350</xdr:colOff>
      <xdr:row>62</xdr:row>
      <xdr:rowOff>125095</xdr:rowOff>
    </xdr:to>
    <xdr:sp macro="" textlink="">
      <xdr:nvSpPr>
        <xdr:cNvPr id="155" name="楕円 154"/>
        <xdr:cNvSpPr/>
      </xdr:nvSpPr>
      <xdr:spPr>
        <a:xfrm>
          <a:off x="2879725" y="10419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134620</xdr:rowOff>
    </xdr:from>
    <xdr:ext cx="758825" cy="253365"/>
    <xdr:sp macro="" textlink="">
      <xdr:nvSpPr>
        <xdr:cNvPr id="156" name="テキスト ボックス 155"/>
        <xdr:cNvSpPr txBox="1"/>
      </xdr:nvSpPr>
      <xdr:spPr>
        <a:xfrm>
          <a:off x="2588895" y="101930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53975</xdr:rowOff>
    </xdr:from>
    <xdr:to xmlns:xdr="http://schemas.openxmlformats.org/drawingml/2006/spreadsheetDrawing">
      <xdr:col>11</xdr:col>
      <xdr:colOff>82550</xdr:colOff>
      <xdr:row>60</xdr:row>
      <xdr:rowOff>153035</xdr:rowOff>
    </xdr:to>
    <xdr:sp macro="" textlink="">
      <xdr:nvSpPr>
        <xdr:cNvPr id="157" name="楕円 156"/>
        <xdr:cNvSpPr/>
      </xdr:nvSpPr>
      <xdr:spPr>
        <a:xfrm>
          <a:off x="2087245" y="1011237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163195</xdr:rowOff>
    </xdr:from>
    <xdr:ext cx="761365" cy="250190"/>
    <xdr:sp macro="" textlink="">
      <xdr:nvSpPr>
        <xdr:cNvPr id="158" name="テキスト ボックス 157"/>
        <xdr:cNvSpPr txBox="1"/>
      </xdr:nvSpPr>
      <xdr:spPr>
        <a:xfrm>
          <a:off x="1778635" y="988631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140970</xdr:rowOff>
    </xdr:from>
    <xdr:to xmlns:xdr="http://schemas.openxmlformats.org/drawingml/2006/spreadsheetDrawing">
      <xdr:col>7</xdr:col>
      <xdr:colOff>31750</xdr:colOff>
      <xdr:row>64</xdr:row>
      <xdr:rowOff>73025</xdr:rowOff>
    </xdr:to>
    <xdr:sp macro="" textlink="">
      <xdr:nvSpPr>
        <xdr:cNvPr id="159" name="楕円 158"/>
        <xdr:cNvSpPr/>
      </xdr:nvSpPr>
      <xdr:spPr>
        <a:xfrm>
          <a:off x="1278890" y="107022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57785</xdr:rowOff>
    </xdr:from>
    <xdr:ext cx="759460" cy="253365"/>
    <xdr:sp macro="" textlink="">
      <xdr:nvSpPr>
        <xdr:cNvPr id="160" name="テキスト ボックス 159"/>
        <xdr:cNvSpPr txBox="1"/>
      </xdr:nvSpPr>
      <xdr:spPr>
        <a:xfrm>
          <a:off x="968375" y="107867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70294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180" cy="302895"/>
    <xdr:sp macro="" textlink="">
      <xdr:nvSpPr>
        <xdr:cNvPr id="162" name="テキスト ボックス 161"/>
        <xdr:cNvSpPr txBox="1"/>
      </xdr:nvSpPr>
      <xdr:spPr>
        <a:xfrm>
          <a:off x="744855" y="12709525"/>
          <a:ext cx="321818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825" cy="351155"/>
    <xdr:sp macro="" textlink="">
      <xdr:nvSpPr>
        <xdr:cNvPr id="163" name="テキスト ボックス 162"/>
        <xdr:cNvSpPr txBox="1"/>
      </xdr:nvSpPr>
      <xdr:spPr>
        <a:xfrm>
          <a:off x="377507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[212,716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54320" y="126041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54320" y="127908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4784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4784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7054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7054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70294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8132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81320" y="1310068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88635" y="13411200"/>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に人口一人当たり人件費・物件費等決算額が大幅に増額となったのは、平年を大きく上回る降雪により市道等の除排雪に要した経費が多額に上ったことが主な要因である。また、物件費についても、自治体情報システムの標準準拠システムへの移行などにより増額となり、人件費も民間給与水準の上昇を受け決算額が増額となった。今後も、燃料及び物価高の影響により公共サービスへの適正な転嫁が進むと考えられ、人口減少も相まって、人口一人当たり決算額は増えるものと見込まれる。</a:t>
          </a:r>
        </a:p>
      </xdr:txBody>
    </xdr:sp>
    <xdr:clientData/>
  </xdr:twoCellAnchor>
  <xdr:oneCellAnchor>
    <xdr:from xmlns:xdr="http://schemas.openxmlformats.org/drawingml/2006/spreadsheetDrawing">
      <xdr:col>3</xdr:col>
      <xdr:colOff>95250</xdr:colOff>
      <xdr:row>77</xdr:row>
      <xdr:rowOff>5715</xdr:rowOff>
    </xdr:from>
    <xdr:ext cx="349250" cy="220345"/>
    <xdr:sp macro="" textlink="">
      <xdr:nvSpPr>
        <xdr:cNvPr id="174" name="テキスト ボックス 173"/>
        <xdr:cNvSpPr txBox="1"/>
      </xdr:nvSpPr>
      <xdr:spPr>
        <a:xfrm>
          <a:off x="664845" y="129139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70294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76" name="テキスト ボックス 175"/>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702945" y="14988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macro="" textlink="">
      <xdr:nvSpPr>
        <xdr:cNvPr id="178" name="テキスト ボックス 177"/>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702945" y="14516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50190"/>
    <xdr:sp macro="" textlink="">
      <xdr:nvSpPr>
        <xdr:cNvPr id="180" name="テキスト ボックス 179"/>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702945" y="14044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50190"/>
    <xdr:sp macro="" textlink="">
      <xdr:nvSpPr>
        <xdr:cNvPr id="182" name="テキスト ボックス 181"/>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702945" y="1357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4" name="テキスト ボックス 183"/>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70294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190"/>
    <xdr:sp macro="" textlink="">
      <xdr:nvSpPr>
        <xdr:cNvPr id="186" name="テキスト ボックス 185"/>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70294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78740</xdr:rowOff>
    </xdr:from>
    <xdr:to xmlns:xdr="http://schemas.openxmlformats.org/drawingml/2006/spreadsheetDrawing">
      <xdr:col>23</xdr:col>
      <xdr:colOff>133350</xdr:colOff>
      <xdr:row>88</xdr:row>
      <xdr:rowOff>69850</xdr:rowOff>
    </xdr:to>
    <xdr:cxnSp macro="">
      <xdr:nvCxnSpPr>
        <xdr:cNvPr id="188" name="直線コネクタ 187"/>
        <xdr:cNvCxnSpPr/>
      </xdr:nvCxnSpPr>
      <xdr:spPr>
        <a:xfrm flipV="1">
          <a:off x="4500245" y="1365758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41910</xdr:rowOff>
    </xdr:from>
    <xdr:ext cx="761365" cy="253365"/>
    <xdr:sp macro="" textlink="">
      <xdr:nvSpPr>
        <xdr:cNvPr id="189" name="人件費・物件費等の状況最小値テキスト"/>
        <xdr:cNvSpPr txBox="1"/>
      </xdr:nvSpPr>
      <xdr:spPr>
        <a:xfrm>
          <a:off x="4569460" y="147942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69850</xdr:rowOff>
    </xdr:from>
    <xdr:to xmlns:xdr="http://schemas.openxmlformats.org/drawingml/2006/spreadsheetDrawing">
      <xdr:col>24</xdr:col>
      <xdr:colOff>12700</xdr:colOff>
      <xdr:row>88</xdr:row>
      <xdr:rowOff>69850</xdr:rowOff>
    </xdr:to>
    <xdr:cxnSp macro="">
      <xdr:nvCxnSpPr>
        <xdr:cNvPr id="190" name="直線コネクタ 189"/>
        <xdr:cNvCxnSpPr/>
      </xdr:nvCxnSpPr>
      <xdr:spPr>
        <a:xfrm>
          <a:off x="4411345" y="14822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163195</xdr:rowOff>
    </xdr:from>
    <xdr:ext cx="761365" cy="250190"/>
    <xdr:sp macro="" textlink="">
      <xdr:nvSpPr>
        <xdr:cNvPr id="191" name="人件費・物件費等の状況最大値テキスト"/>
        <xdr:cNvSpPr txBox="1"/>
      </xdr:nvSpPr>
      <xdr:spPr>
        <a:xfrm>
          <a:off x="4569460" y="1340675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78740</xdr:rowOff>
    </xdr:from>
    <xdr:to xmlns:xdr="http://schemas.openxmlformats.org/drawingml/2006/spreadsheetDrawing">
      <xdr:col>24</xdr:col>
      <xdr:colOff>12700</xdr:colOff>
      <xdr:row>81</xdr:row>
      <xdr:rowOff>78740</xdr:rowOff>
    </xdr:to>
    <xdr:cxnSp macro="">
      <xdr:nvCxnSpPr>
        <xdr:cNvPr id="192" name="直線コネクタ 191"/>
        <xdr:cNvCxnSpPr/>
      </xdr:nvCxnSpPr>
      <xdr:spPr>
        <a:xfrm>
          <a:off x="4411345" y="136575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19685</xdr:rowOff>
    </xdr:from>
    <xdr:to xmlns:xdr="http://schemas.openxmlformats.org/drawingml/2006/spreadsheetDrawing">
      <xdr:col>23</xdr:col>
      <xdr:colOff>133350</xdr:colOff>
      <xdr:row>84</xdr:row>
      <xdr:rowOff>22860</xdr:rowOff>
    </xdr:to>
    <xdr:cxnSp macro="">
      <xdr:nvCxnSpPr>
        <xdr:cNvPr id="193" name="直線コネクタ 192"/>
        <xdr:cNvCxnSpPr/>
      </xdr:nvCxnSpPr>
      <xdr:spPr>
        <a:xfrm>
          <a:off x="3740785" y="13933805"/>
          <a:ext cx="7594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83185</xdr:rowOff>
    </xdr:from>
    <xdr:ext cx="761365" cy="253365"/>
    <xdr:sp macro="" textlink="">
      <xdr:nvSpPr>
        <xdr:cNvPr id="194" name="人件費・物件費等の状況平均値テキスト"/>
        <xdr:cNvSpPr txBox="1"/>
      </xdr:nvSpPr>
      <xdr:spPr>
        <a:xfrm>
          <a:off x="4569460" y="1382966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67310</xdr:rowOff>
    </xdr:from>
    <xdr:to xmlns:xdr="http://schemas.openxmlformats.org/drawingml/2006/spreadsheetDrawing">
      <xdr:col>23</xdr:col>
      <xdr:colOff>184150</xdr:colOff>
      <xdr:row>83</xdr:row>
      <xdr:rowOff>166370</xdr:rowOff>
    </xdr:to>
    <xdr:sp macro="" textlink="">
      <xdr:nvSpPr>
        <xdr:cNvPr id="195" name="フローチャート: 判断 194"/>
        <xdr:cNvSpPr/>
      </xdr:nvSpPr>
      <xdr:spPr>
        <a:xfrm>
          <a:off x="4449445" y="13981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19685</xdr:rowOff>
    </xdr:from>
    <xdr:to xmlns:xdr="http://schemas.openxmlformats.org/drawingml/2006/spreadsheetDrawing">
      <xdr:col>19</xdr:col>
      <xdr:colOff>133350</xdr:colOff>
      <xdr:row>83</xdr:row>
      <xdr:rowOff>45085</xdr:rowOff>
    </xdr:to>
    <xdr:cxnSp macro="">
      <xdr:nvCxnSpPr>
        <xdr:cNvPr id="196" name="直線コネクタ 195"/>
        <xdr:cNvCxnSpPr/>
      </xdr:nvCxnSpPr>
      <xdr:spPr>
        <a:xfrm flipV="1">
          <a:off x="2930525" y="13933805"/>
          <a:ext cx="8102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151765</xdr:rowOff>
    </xdr:from>
    <xdr:to xmlns:xdr="http://schemas.openxmlformats.org/drawingml/2006/spreadsheetDrawing">
      <xdr:col>19</xdr:col>
      <xdr:colOff>184150</xdr:colOff>
      <xdr:row>83</xdr:row>
      <xdr:rowOff>84455</xdr:rowOff>
    </xdr:to>
    <xdr:sp macro="" textlink="">
      <xdr:nvSpPr>
        <xdr:cNvPr id="197" name="フローチャート: 判断 196"/>
        <xdr:cNvSpPr/>
      </xdr:nvSpPr>
      <xdr:spPr>
        <a:xfrm>
          <a:off x="3689985" y="13898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69215</xdr:rowOff>
    </xdr:from>
    <xdr:ext cx="736600" cy="250190"/>
    <xdr:sp macro="" textlink="">
      <xdr:nvSpPr>
        <xdr:cNvPr id="198" name="テキスト ボックス 197"/>
        <xdr:cNvSpPr txBox="1"/>
      </xdr:nvSpPr>
      <xdr:spPr>
        <a:xfrm>
          <a:off x="3399155" y="13983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44450</xdr:rowOff>
    </xdr:from>
    <xdr:to xmlns:xdr="http://schemas.openxmlformats.org/drawingml/2006/spreadsheetDrawing">
      <xdr:col>15</xdr:col>
      <xdr:colOff>82550</xdr:colOff>
      <xdr:row>83</xdr:row>
      <xdr:rowOff>45085</xdr:rowOff>
    </xdr:to>
    <xdr:cxnSp macro="">
      <xdr:nvCxnSpPr>
        <xdr:cNvPr id="199" name="直線コネクタ 198"/>
        <xdr:cNvCxnSpPr/>
      </xdr:nvCxnSpPr>
      <xdr:spPr>
        <a:xfrm>
          <a:off x="2120265" y="13958570"/>
          <a:ext cx="8102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152400</xdr:rowOff>
    </xdr:from>
    <xdr:to xmlns:xdr="http://schemas.openxmlformats.org/drawingml/2006/spreadsheetDrawing">
      <xdr:col>15</xdr:col>
      <xdr:colOff>133350</xdr:colOff>
      <xdr:row>83</xdr:row>
      <xdr:rowOff>84455</xdr:rowOff>
    </xdr:to>
    <xdr:sp macro="" textlink="">
      <xdr:nvSpPr>
        <xdr:cNvPr id="200" name="フローチャート: 判断 199"/>
        <xdr:cNvSpPr/>
      </xdr:nvSpPr>
      <xdr:spPr>
        <a:xfrm>
          <a:off x="2879725" y="1389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94615</xdr:rowOff>
    </xdr:from>
    <xdr:ext cx="758825" cy="253365"/>
    <xdr:sp macro="" textlink="">
      <xdr:nvSpPr>
        <xdr:cNvPr id="201" name="テキスト ボックス 200"/>
        <xdr:cNvSpPr txBox="1"/>
      </xdr:nvSpPr>
      <xdr:spPr>
        <a:xfrm>
          <a:off x="2588895" y="136734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83</xdr:row>
      <xdr:rowOff>43180</xdr:rowOff>
    </xdr:from>
    <xdr:to xmlns:xdr="http://schemas.openxmlformats.org/drawingml/2006/spreadsheetDrawing">
      <xdr:col>11</xdr:col>
      <xdr:colOff>31750</xdr:colOff>
      <xdr:row>83</xdr:row>
      <xdr:rowOff>44450</xdr:rowOff>
    </xdr:to>
    <xdr:cxnSp macro="">
      <xdr:nvCxnSpPr>
        <xdr:cNvPr id="202" name="直線コネクタ 201"/>
        <xdr:cNvCxnSpPr/>
      </xdr:nvCxnSpPr>
      <xdr:spPr>
        <a:xfrm>
          <a:off x="1327785" y="13957300"/>
          <a:ext cx="7924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116840</xdr:rowOff>
    </xdr:from>
    <xdr:to xmlns:xdr="http://schemas.openxmlformats.org/drawingml/2006/spreadsheetDrawing">
      <xdr:col>11</xdr:col>
      <xdr:colOff>82550</xdr:colOff>
      <xdr:row>83</xdr:row>
      <xdr:rowOff>48895</xdr:rowOff>
    </xdr:to>
    <xdr:sp macro="" textlink="">
      <xdr:nvSpPr>
        <xdr:cNvPr id="203" name="フローチャート: 判断 202"/>
        <xdr:cNvSpPr/>
      </xdr:nvSpPr>
      <xdr:spPr>
        <a:xfrm>
          <a:off x="2087245" y="1386332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58420</xdr:rowOff>
    </xdr:from>
    <xdr:ext cx="761365" cy="253365"/>
    <xdr:sp macro="" textlink="">
      <xdr:nvSpPr>
        <xdr:cNvPr id="204" name="テキスト ボックス 203"/>
        <xdr:cNvSpPr txBox="1"/>
      </xdr:nvSpPr>
      <xdr:spPr>
        <a:xfrm>
          <a:off x="1778635" y="136372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163830</xdr:rowOff>
    </xdr:to>
    <xdr:sp macro="" textlink="">
      <xdr:nvSpPr>
        <xdr:cNvPr id="205" name="フローチャート: 判断 204"/>
        <xdr:cNvSpPr/>
      </xdr:nvSpPr>
      <xdr:spPr>
        <a:xfrm>
          <a:off x="1278890" y="1381061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6350</xdr:rowOff>
    </xdr:from>
    <xdr:ext cx="759460" cy="253365"/>
    <xdr:sp macro="" textlink="">
      <xdr:nvSpPr>
        <xdr:cNvPr id="206" name="テキスト ボックス 205"/>
        <xdr:cNvSpPr txBox="1"/>
      </xdr:nvSpPr>
      <xdr:spPr>
        <a:xfrm>
          <a:off x="968375" y="135851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1365" cy="250190"/>
    <xdr:sp macro="" textlink="">
      <xdr:nvSpPr>
        <xdr:cNvPr id="207" name="テキスト ボックス 206"/>
        <xdr:cNvSpPr txBox="1"/>
      </xdr:nvSpPr>
      <xdr:spPr>
        <a:xfrm>
          <a:off x="430403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1365" cy="250190"/>
    <xdr:sp macro="" textlink="">
      <xdr:nvSpPr>
        <xdr:cNvPr id="208" name="テキスト ボックス 207"/>
        <xdr:cNvSpPr txBox="1"/>
      </xdr:nvSpPr>
      <xdr:spPr>
        <a:xfrm>
          <a:off x="354457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9460" cy="250190"/>
    <xdr:sp macro="" textlink="">
      <xdr:nvSpPr>
        <xdr:cNvPr id="209" name="テキスト ボックス 208"/>
        <xdr:cNvSpPr txBox="1"/>
      </xdr:nvSpPr>
      <xdr:spPr>
        <a:xfrm>
          <a:off x="2734310" y="15457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0" name="テキスト ボックス 209"/>
        <xdr:cNvSpPr txBox="1"/>
      </xdr:nvSpPr>
      <xdr:spPr>
        <a:xfrm>
          <a:off x="19240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1365" cy="250190"/>
    <xdr:sp macro="" textlink="">
      <xdr:nvSpPr>
        <xdr:cNvPr id="211" name="テキスト ボックス 210"/>
        <xdr:cNvSpPr txBox="1"/>
      </xdr:nvSpPr>
      <xdr:spPr>
        <a:xfrm>
          <a:off x="1133475"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140970</xdr:rowOff>
    </xdr:from>
    <xdr:to xmlns:xdr="http://schemas.openxmlformats.org/drawingml/2006/spreadsheetDrawing">
      <xdr:col>23</xdr:col>
      <xdr:colOff>184150</xdr:colOff>
      <xdr:row>84</xdr:row>
      <xdr:rowOff>73025</xdr:rowOff>
    </xdr:to>
    <xdr:sp macro="" textlink="">
      <xdr:nvSpPr>
        <xdr:cNvPr id="212" name="楕円 211"/>
        <xdr:cNvSpPr/>
      </xdr:nvSpPr>
      <xdr:spPr>
        <a:xfrm>
          <a:off x="4449445" y="14055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113665</xdr:rowOff>
    </xdr:from>
    <xdr:ext cx="761365" cy="253365"/>
    <xdr:sp macro="" textlink="">
      <xdr:nvSpPr>
        <xdr:cNvPr id="213" name="人件費・物件費等の状況該当値テキスト"/>
        <xdr:cNvSpPr txBox="1"/>
      </xdr:nvSpPr>
      <xdr:spPr>
        <a:xfrm>
          <a:off x="4569460" y="140277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137795</xdr:rowOff>
    </xdr:from>
    <xdr:to xmlns:xdr="http://schemas.openxmlformats.org/drawingml/2006/spreadsheetDrawing">
      <xdr:col>19</xdr:col>
      <xdr:colOff>184150</xdr:colOff>
      <xdr:row>83</xdr:row>
      <xdr:rowOff>69850</xdr:rowOff>
    </xdr:to>
    <xdr:sp macro="" textlink="">
      <xdr:nvSpPr>
        <xdr:cNvPr id="214" name="楕円 213"/>
        <xdr:cNvSpPr/>
      </xdr:nvSpPr>
      <xdr:spPr>
        <a:xfrm>
          <a:off x="3689985" y="13884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79375</xdr:rowOff>
    </xdr:from>
    <xdr:ext cx="736600" cy="253365"/>
    <xdr:sp macro="" textlink="">
      <xdr:nvSpPr>
        <xdr:cNvPr id="215" name="テキスト ボックス 214"/>
        <xdr:cNvSpPr txBox="1"/>
      </xdr:nvSpPr>
      <xdr:spPr>
        <a:xfrm>
          <a:off x="3399155" y="136582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163195</xdr:rowOff>
    </xdr:from>
    <xdr:to xmlns:xdr="http://schemas.openxmlformats.org/drawingml/2006/spreadsheetDrawing">
      <xdr:col>15</xdr:col>
      <xdr:colOff>133350</xdr:colOff>
      <xdr:row>83</xdr:row>
      <xdr:rowOff>95250</xdr:rowOff>
    </xdr:to>
    <xdr:sp macro="" textlink="">
      <xdr:nvSpPr>
        <xdr:cNvPr id="216" name="楕円 215"/>
        <xdr:cNvSpPr/>
      </xdr:nvSpPr>
      <xdr:spPr>
        <a:xfrm>
          <a:off x="2879725" y="1390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80010</xdr:rowOff>
    </xdr:from>
    <xdr:ext cx="758825" cy="253365"/>
    <xdr:sp macro="" textlink="">
      <xdr:nvSpPr>
        <xdr:cNvPr id="217" name="テキスト ボックス 216"/>
        <xdr:cNvSpPr txBox="1"/>
      </xdr:nvSpPr>
      <xdr:spPr>
        <a:xfrm>
          <a:off x="2588895" y="139941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162560</xdr:rowOff>
    </xdr:from>
    <xdr:to xmlns:xdr="http://schemas.openxmlformats.org/drawingml/2006/spreadsheetDrawing">
      <xdr:col>11</xdr:col>
      <xdr:colOff>82550</xdr:colOff>
      <xdr:row>83</xdr:row>
      <xdr:rowOff>94615</xdr:rowOff>
    </xdr:to>
    <xdr:sp macro="" textlink="">
      <xdr:nvSpPr>
        <xdr:cNvPr id="218" name="楕円 217"/>
        <xdr:cNvSpPr/>
      </xdr:nvSpPr>
      <xdr:spPr>
        <a:xfrm>
          <a:off x="2087245" y="13909040"/>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80010</xdr:rowOff>
    </xdr:from>
    <xdr:ext cx="761365" cy="253365"/>
    <xdr:sp macro="" textlink="">
      <xdr:nvSpPr>
        <xdr:cNvPr id="219" name="テキスト ボックス 218"/>
        <xdr:cNvSpPr txBox="1"/>
      </xdr:nvSpPr>
      <xdr:spPr>
        <a:xfrm>
          <a:off x="1778635" y="139941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161925</xdr:rowOff>
    </xdr:from>
    <xdr:to xmlns:xdr="http://schemas.openxmlformats.org/drawingml/2006/spreadsheetDrawing">
      <xdr:col>7</xdr:col>
      <xdr:colOff>31750</xdr:colOff>
      <xdr:row>83</xdr:row>
      <xdr:rowOff>93345</xdr:rowOff>
    </xdr:to>
    <xdr:sp macro="" textlink="">
      <xdr:nvSpPr>
        <xdr:cNvPr id="220" name="楕円 219"/>
        <xdr:cNvSpPr/>
      </xdr:nvSpPr>
      <xdr:spPr>
        <a:xfrm>
          <a:off x="1278890" y="1390840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78105</xdr:rowOff>
    </xdr:from>
    <xdr:ext cx="759460" cy="253365"/>
    <xdr:sp macro="" textlink="">
      <xdr:nvSpPr>
        <xdr:cNvPr id="221" name="テキスト ボックス 220"/>
        <xdr:cNvSpPr txBox="1"/>
      </xdr:nvSpPr>
      <xdr:spPr>
        <a:xfrm>
          <a:off x="968375" y="139922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62621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0365" cy="302895"/>
    <xdr:sp macro="" textlink="">
      <xdr:nvSpPr>
        <xdr:cNvPr id="223" name="テキスト ボックス 222"/>
        <xdr:cNvSpPr txBox="1"/>
      </xdr:nvSpPr>
      <xdr:spPr>
        <a:xfrm>
          <a:off x="1237170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825" cy="351155"/>
    <xdr:sp macro="" textlink="">
      <xdr:nvSpPr>
        <xdr:cNvPr id="224" name="テキスト ボックス 223"/>
        <xdr:cNvSpPr txBox="1"/>
      </xdr:nvSpPr>
      <xdr:spPr>
        <a:xfrm>
          <a:off x="1399476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297275" y="12604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297275" y="12790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79079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79079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911350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911350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62621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40459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404590" y="13100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516985" y="13411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ラスパイレス指数は直近</a:t>
          </a:r>
          <a:r>
            <a:rPr kumimoji="1" lang="en-US" altLang="ja-JP" sz="1200">
              <a:latin typeface="ＭＳ Ｐゴシック"/>
              <a:ea typeface="ＭＳ Ｐゴシック"/>
            </a:rPr>
            <a:t>5</a:t>
          </a:r>
          <a:r>
            <a:rPr kumimoji="1" lang="ja-JP" altLang="en-US" sz="1200">
              <a:latin typeface="ＭＳ Ｐゴシック"/>
              <a:ea typeface="ＭＳ Ｐゴシック"/>
            </a:rPr>
            <a:t>ヶ年を通して類似団体平均値を下回っており、適正な給与水準が維持されているものと思われる。県内9市の中でも最もラスパイレス指数が低い状態を維持しているが、近年では市職員を目指す方が急激に少なくなり、競争率も大きく低下し技術職の確保が困難な状況になっている。適正な公共サービスを提供し続けるためにも、指数の低下だけを目指すのではなく、公務を担う人材の確保もしっかり取り組んでいく必要がある。</a:t>
          </a: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62621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50190"/>
    <xdr:sp macro="" textlink="">
      <xdr:nvSpPr>
        <xdr:cNvPr id="236" name="テキスト ボックス 235"/>
        <xdr:cNvSpPr txBox="1"/>
      </xdr:nvSpPr>
      <xdr:spPr>
        <a:xfrm>
          <a:off x="1094295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626215" y="15123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8825" cy="253365"/>
    <xdr:sp macro="" textlink="">
      <xdr:nvSpPr>
        <xdr:cNvPr id="238" name="テキスト ボックス 237"/>
        <xdr:cNvSpPr txBox="1"/>
      </xdr:nvSpPr>
      <xdr:spPr>
        <a:xfrm>
          <a:off x="1094295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626215" y="1478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8825" cy="253365"/>
    <xdr:sp macro="" textlink="">
      <xdr:nvSpPr>
        <xdr:cNvPr id="240" name="テキスト ボックス 239"/>
        <xdr:cNvSpPr txBox="1"/>
      </xdr:nvSpPr>
      <xdr:spPr>
        <a:xfrm>
          <a:off x="1094295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626215" y="14448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8825" cy="253365"/>
    <xdr:sp macro="" textlink="">
      <xdr:nvSpPr>
        <xdr:cNvPr id="242" name="テキスト ボックス 241"/>
        <xdr:cNvSpPr txBox="1"/>
      </xdr:nvSpPr>
      <xdr:spPr>
        <a:xfrm>
          <a:off x="1094295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626215" y="14112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8825" cy="253365"/>
    <xdr:sp macro="" textlink="">
      <xdr:nvSpPr>
        <xdr:cNvPr id="244" name="テキスト ボックス 243"/>
        <xdr:cNvSpPr txBox="1"/>
      </xdr:nvSpPr>
      <xdr:spPr>
        <a:xfrm>
          <a:off x="1094295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626215" y="13775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8825" cy="253365"/>
    <xdr:sp macro="" textlink="">
      <xdr:nvSpPr>
        <xdr:cNvPr id="246" name="テキスト ボックス 245"/>
        <xdr:cNvSpPr txBox="1"/>
      </xdr:nvSpPr>
      <xdr:spPr>
        <a:xfrm>
          <a:off x="1094295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626215" y="13437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8825" cy="252730"/>
    <xdr:sp macro="" textlink="">
      <xdr:nvSpPr>
        <xdr:cNvPr id="248" name="テキスト ボックス 247"/>
        <xdr:cNvSpPr txBox="1"/>
      </xdr:nvSpPr>
      <xdr:spPr>
        <a:xfrm>
          <a:off x="1094295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62621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825" cy="250190"/>
    <xdr:sp macro="" textlink="">
      <xdr:nvSpPr>
        <xdr:cNvPr id="250" name="テキスト ボックス 249"/>
        <xdr:cNvSpPr txBox="1"/>
      </xdr:nvSpPr>
      <xdr:spPr>
        <a:xfrm>
          <a:off x="1094295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62621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78105</xdr:rowOff>
    </xdr:from>
    <xdr:to xmlns:xdr="http://schemas.openxmlformats.org/drawingml/2006/spreadsheetDrawing">
      <xdr:col>81</xdr:col>
      <xdr:colOff>44450</xdr:colOff>
      <xdr:row>90</xdr:row>
      <xdr:rowOff>69215</xdr:rowOff>
    </xdr:to>
    <xdr:cxnSp macro="">
      <xdr:nvCxnSpPr>
        <xdr:cNvPr id="252" name="直線コネクタ 251"/>
        <xdr:cNvCxnSpPr/>
      </xdr:nvCxnSpPr>
      <xdr:spPr>
        <a:xfrm flipV="1">
          <a:off x="15423515" y="1365694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41275</xdr:rowOff>
    </xdr:from>
    <xdr:ext cx="758825" cy="253365"/>
    <xdr:sp macro="" textlink="">
      <xdr:nvSpPr>
        <xdr:cNvPr id="253" name="給与水準   （国との比較）最小値テキスト"/>
        <xdr:cNvSpPr txBox="1"/>
      </xdr:nvSpPr>
      <xdr:spPr>
        <a:xfrm>
          <a:off x="15512415" y="151288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69215</xdr:rowOff>
    </xdr:from>
    <xdr:to xmlns:xdr="http://schemas.openxmlformats.org/drawingml/2006/spreadsheetDrawing">
      <xdr:col>81</xdr:col>
      <xdr:colOff>133350</xdr:colOff>
      <xdr:row>90</xdr:row>
      <xdr:rowOff>69215</xdr:rowOff>
    </xdr:to>
    <xdr:cxnSp macro="">
      <xdr:nvCxnSpPr>
        <xdr:cNvPr id="254" name="直線コネクタ 253"/>
        <xdr:cNvCxnSpPr/>
      </xdr:nvCxnSpPr>
      <xdr:spPr>
        <a:xfrm>
          <a:off x="15354300" y="15156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162560</xdr:rowOff>
    </xdr:from>
    <xdr:ext cx="758825" cy="250190"/>
    <xdr:sp macro="" textlink="">
      <xdr:nvSpPr>
        <xdr:cNvPr id="255" name="給与水準   （国との比較）最大値テキスト"/>
        <xdr:cNvSpPr txBox="1"/>
      </xdr:nvSpPr>
      <xdr:spPr>
        <a:xfrm>
          <a:off x="15512415" y="13406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78105</xdr:rowOff>
    </xdr:from>
    <xdr:to xmlns:xdr="http://schemas.openxmlformats.org/drawingml/2006/spreadsheetDrawing">
      <xdr:col>81</xdr:col>
      <xdr:colOff>133350</xdr:colOff>
      <xdr:row>81</xdr:row>
      <xdr:rowOff>78105</xdr:rowOff>
    </xdr:to>
    <xdr:cxnSp macro="">
      <xdr:nvCxnSpPr>
        <xdr:cNvPr id="256" name="直線コネクタ 255"/>
        <xdr:cNvCxnSpPr/>
      </xdr:nvCxnSpPr>
      <xdr:spPr>
        <a:xfrm>
          <a:off x="15354300" y="136569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78740</xdr:rowOff>
    </xdr:from>
    <xdr:to xmlns:xdr="http://schemas.openxmlformats.org/drawingml/2006/spreadsheetDrawing">
      <xdr:col>81</xdr:col>
      <xdr:colOff>44450</xdr:colOff>
      <xdr:row>82</xdr:row>
      <xdr:rowOff>112395</xdr:rowOff>
    </xdr:to>
    <xdr:cxnSp macro="">
      <xdr:nvCxnSpPr>
        <xdr:cNvPr id="257" name="直線コネクタ 256"/>
        <xdr:cNvCxnSpPr/>
      </xdr:nvCxnSpPr>
      <xdr:spPr>
        <a:xfrm flipV="1">
          <a:off x="14664055" y="13825220"/>
          <a:ext cx="7594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38735</xdr:rowOff>
    </xdr:from>
    <xdr:ext cx="758825" cy="253365"/>
    <xdr:sp macro="" textlink="">
      <xdr:nvSpPr>
        <xdr:cNvPr id="258" name="給与水準   （国との比較）平均値テキスト"/>
        <xdr:cNvSpPr txBox="1"/>
      </xdr:nvSpPr>
      <xdr:spPr>
        <a:xfrm>
          <a:off x="15512415" y="1428813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66040</xdr:rowOff>
    </xdr:from>
    <xdr:to xmlns:xdr="http://schemas.openxmlformats.org/drawingml/2006/spreadsheetDrawing">
      <xdr:col>81</xdr:col>
      <xdr:colOff>95250</xdr:colOff>
      <xdr:row>85</xdr:row>
      <xdr:rowOff>165100</xdr:rowOff>
    </xdr:to>
    <xdr:sp macro="" textlink="">
      <xdr:nvSpPr>
        <xdr:cNvPr id="259" name="フローチャート: 判断 258"/>
        <xdr:cNvSpPr/>
      </xdr:nvSpPr>
      <xdr:spPr>
        <a:xfrm>
          <a:off x="15377795" y="143154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82</xdr:row>
      <xdr:rowOff>78740</xdr:rowOff>
    </xdr:from>
    <xdr:to xmlns:xdr="http://schemas.openxmlformats.org/drawingml/2006/spreadsheetDrawing">
      <xdr:col>77</xdr:col>
      <xdr:colOff>44450</xdr:colOff>
      <xdr:row>82</xdr:row>
      <xdr:rowOff>112395</xdr:rowOff>
    </xdr:to>
    <xdr:cxnSp macro="">
      <xdr:nvCxnSpPr>
        <xdr:cNvPr id="260" name="直線コネクタ 259"/>
        <xdr:cNvCxnSpPr/>
      </xdr:nvCxnSpPr>
      <xdr:spPr>
        <a:xfrm>
          <a:off x="13858875" y="1382522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66040</xdr:rowOff>
    </xdr:from>
    <xdr:to xmlns:xdr="http://schemas.openxmlformats.org/drawingml/2006/spreadsheetDrawing">
      <xdr:col>77</xdr:col>
      <xdr:colOff>95250</xdr:colOff>
      <xdr:row>85</xdr:row>
      <xdr:rowOff>165100</xdr:rowOff>
    </xdr:to>
    <xdr:sp macro="" textlink="">
      <xdr:nvSpPr>
        <xdr:cNvPr id="261" name="フローチャート: 判断 260"/>
        <xdr:cNvSpPr/>
      </xdr:nvSpPr>
      <xdr:spPr>
        <a:xfrm>
          <a:off x="14618335" y="143154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150495</xdr:rowOff>
    </xdr:from>
    <xdr:ext cx="736600" cy="253365"/>
    <xdr:sp macro="" textlink="">
      <xdr:nvSpPr>
        <xdr:cNvPr id="262" name="テキスト ボックス 261"/>
        <xdr:cNvSpPr txBox="1"/>
      </xdr:nvSpPr>
      <xdr:spPr>
        <a:xfrm>
          <a:off x="14322425" y="14399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78740</xdr:rowOff>
    </xdr:from>
    <xdr:to xmlns:xdr="http://schemas.openxmlformats.org/drawingml/2006/spreadsheetDrawing">
      <xdr:col>72</xdr:col>
      <xdr:colOff>188595</xdr:colOff>
      <xdr:row>82</xdr:row>
      <xdr:rowOff>112395</xdr:rowOff>
    </xdr:to>
    <xdr:cxnSp macro="">
      <xdr:nvCxnSpPr>
        <xdr:cNvPr id="263" name="直線コネクタ 262"/>
        <xdr:cNvCxnSpPr/>
      </xdr:nvCxnSpPr>
      <xdr:spPr>
        <a:xfrm flipV="1">
          <a:off x="13063220" y="13825220"/>
          <a:ext cx="79565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66040</xdr:rowOff>
    </xdr:from>
    <xdr:to xmlns:xdr="http://schemas.openxmlformats.org/drawingml/2006/spreadsheetDrawing">
      <xdr:col>73</xdr:col>
      <xdr:colOff>44450</xdr:colOff>
      <xdr:row>85</xdr:row>
      <xdr:rowOff>165100</xdr:rowOff>
    </xdr:to>
    <xdr:sp macro="" textlink="">
      <xdr:nvSpPr>
        <xdr:cNvPr id="264" name="フローチャート: 判断 263"/>
        <xdr:cNvSpPr/>
      </xdr:nvSpPr>
      <xdr:spPr>
        <a:xfrm>
          <a:off x="13822680" y="1431544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150495</xdr:rowOff>
    </xdr:from>
    <xdr:ext cx="758825" cy="253365"/>
    <xdr:sp macro="" textlink="">
      <xdr:nvSpPr>
        <xdr:cNvPr id="265" name="テキスト ボックス 264"/>
        <xdr:cNvSpPr txBox="1"/>
      </xdr:nvSpPr>
      <xdr:spPr>
        <a:xfrm>
          <a:off x="13512165" y="143998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112395</xdr:rowOff>
    </xdr:from>
    <xdr:to xmlns:xdr="http://schemas.openxmlformats.org/drawingml/2006/spreadsheetDrawing">
      <xdr:col>68</xdr:col>
      <xdr:colOff>152400</xdr:colOff>
      <xdr:row>83</xdr:row>
      <xdr:rowOff>45720</xdr:rowOff>
    </xdr:to>
    <xdr:cxnSp macro="">
      <xdr:nvCxnSpPr>
        <xdr:cNvPr id="266" name="直線コネクタ 265"/>
        <xdr:cNvCxnSpPr/>
      </xdr:nvCxnSpPr>
      <xdr:spPr>
        <a:xfrm flipV="1">
          <a:off x="12252960" y="13858875"/>
          <a:ext cx="8102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67" name="フローチャート: 判断 266"/>
        <xdr:cNvSpPr/>
      </xdr:nvSpPr>
      <xdr:spPr>
        <a:xfrm>
          <a:off x="1301242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150495</xdr:rowOff>
    </xdr:from>
    <xdr:ext cx="761365" cy="253365"/>
    <xdr:sp macro="" textlink="">
      <xdr:nvSpPr>
        <xdr:cNvPr id="268" name="テキスト ボックス 267"/>
        <xdr:cNvSpPr txBox="1"/>
      </xdr:nvSpPr>
      <xdr:spPr>
        <a:xfrm>
          <a:off x="12719685" y="143998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99060</xdr:rowOff>
    </xdr:from>
    <xdr:to xmlns:xdr="http://schemas.openxmlformats.org/drawingml/2006/spreadsheetDrawing">
      <xdr:col>64</xdr:col>
      <xdr:colOff>152400</xdr:colOff>
      <xdr:row>86</xdr:row>
      <xdr:rowOff>31115</xdr:rowOff>
    </xdr:to>
    <xdr:sp macro="" textlink="">
      <xdr:nvSpPr>
        <xdr:cNvPr id="269" name="フローチャート: 判断 268"/>
        <xdr:cNvSpPr/>
      </xdr:nvSpPr>
      <xdr:spPr>
        <a:xfrm>
          <a:off x="1220216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0190"/>
    <xdr:sp macro="" textlink="">
      <xdr:nvSpPr>
        <xdr:cNvPr id="270" name="テキスト ボックス 269"/>
        <xdr:cNvSpPr txBox="1"/>
      </xdr:nvSpPr>
      <xdr:spPr>
        <a:xfrm>
          <a:off x="11911330" y="14433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1365" cy="250190"/>
    <xdr:sp macro="" textlink="">
      <xdr:nvSpPr>
        <xdr:cNvPr id="271" name="テキスト ボックス 270"/>
        <xdr:cNvSpPr txBox="1"/>
      </xdr:nvSpPr>
      <xdr:spPr>
        <a:xfrm>
          <a:off x="1522730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1365" cy="250190"/>
    <xdr:sp macro="" textlink="">
      <xdr:nvSpPr>
        <xdr:cNvPr id="272" name="テキスト ボックス 271"/>
        <xdr:cNvSpPr txBox="1"/>
      </xdr:nvSpPr>
      <xdr:spPr>
        <a:xfrm>
          <a:off x="1446784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1365" cy="250190"/>
    <xdr:sp macro="" textlink="">
      <xdr:nvSpPr>
        <xdr:cNvPr id="273" name="テキスト ボックス 272"/>
        <xdr:cNvSpPr txBox="1"/>
      </xdr:nvSpPr>
      <xdr:spPr>
        <a:xfrm>
          <a:off x="1366901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9460" cy="250190"/>
    <xdr:sp macro="" textlink="">
      <xdr:nvSpPr>
        <xdr:cNvPr id="274" name="テキスト ボックス 273"/>
        <xdr:cNvSpPr txBox="1"/>
      </xdr:nvSpPr>
      <xdr:spPr>
        <a:xfrm>
          <a:off x="12867005" y="15457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1365" cy="250190"/>
    <xdr:sp macro="" textlink="">
      <xdr:nvSpPr>
        <xdr:cNvPr id="275" name="テキスト ボックス 274"/>
        <xdr:cNvSpPr txBox="1"/>
      </xdr:nvSpPr>
      <xdr:spPr>
        <a:xfrm>
          <a:off x="12056745"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82</xdr:row>
      <xdr:rowOff>29210</xdr:rowOff>
    </xdr:from>
    <xdr:to xmlns:xdr="http://schemas.openxmlformats.org/drawingml/2006/spreadsheetDrawing">
      <xdr:col>81</xdr:col>
      <xdr:colOff>95250</xdr:colOff>
      <xdr:row>82</xdr:row>
      <xdr:rowOff>128905</xdr:rowOff>
    </xdr:to>
    <xdr:sp macro="" textlink="">
      <xdr:nvSpPr>
        <xdr:cNvPr id="276" name="楕円 275"/>
        <xdr:cNvSpPr/>
      </xdr:nvSpPr>
      <xdr:spPr>
        <a:xfrm>
          <a:off x="15377795" y="137756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45085</xdr:rowOff>
    </xdr:from>
    <xdr:ext cx="758825" cy="253365"/>
    <xdr:sp macro="" textlink="">
      <xdr:nvSpPr>
        <xdr:cNvPr id="277" name="給与水準   （国との比較）該当値テキスト"/>
        <xdr:cNvSpPr txBox="1"/>
      </xdr:nvSpPr>
      <xdr:spPr>
        <a:xfrm>
          <a:off x="15512415" y="136239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62230</xdr:rowOff>
    </xdr:from>
    <xdr:to xmlns:xdr="http://schemas.openxmlformats.org/drawingml/2006/spreadsheetDrawing">
      <xdr:col>77</xdr:col>
      <xdr:colOff>95250</xdr:colOff>
      <xdr:row>82</xdr:row>
      <xdr:rowOff>162560</xdr:rowOff>
    </xdr:to>
    <xdr:sp macro="" textlink="">
      <xdr:nvSpPr>
        <xdr:cNvPr id="278" name="楕円 277"/>
        <xdr:cNvSpPr/>
      </xdr:nvSpPr>
      <xdr:spPr>
        <a:xfrm>
          <a:off x="14618335" y="138087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4445</xdr:rowOff>
    </xdr:from>
    <xdr:ext cx="736600" cy="253365"/>
    <xdr:sp macro="" textlink="">
      <xdr:nvSpPr>
        <xdr:cNvPr id="279" name="テキスト ボックス 278"/>
        <xdr:cNvSpPr txBox="1"/>
      </xdr:nvSpPr>
      <xdr:spPr>
        <a:xfrm>
          <a:off x="14322425" y="135832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29210</xdr:rowOff>
    </xdr:from>
    <xdr:to xmlns:xdr="http://schemas.openxmlformats.org/drawingml/2006/spreadsheetDrawing">
      <xdr:col>73</xdr:col>
      <xdr:colOff>44450</xdr:colOff>
      <xdr:row>82</xdr:row>
      <xdr:rowOff>128905</xdr:rowOff>
    </xdr:to>
    <xdr:sp macro="" textlink="">
      <xdr:nvSpPr>
        <xdr:cNvPr id="280" name="楕円 279"/>
        <xdr:cNvSpPr/>
      </xdr:nvSpPr>
      <xdr:spPr>
        <a:xfrm>
          <a:off x="13822680" y="137756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138430</xdr:rowOff>
    </xdr:from>
    <xdr:ext cx="758825" cy="253365"/>
    <xdr:sp macro="" textlink="">
      <xdr:nvSpPr>
        <xdr:cNvPr id="281" name="テキスト ボックス 280"/>
        <xdr:cNvSpPr txBox="1"/>
      </xdr:nvSpPr>
      <xdr:spPr>
        <a:xfrm>
          <a:off x="13512165" y="135496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62230</xdr:rowOff>
    </xdr:from>
    <xdr:to xmlns:xdr="http://schemas.openxmlformats.org/drawingml/2006/spreadsheetDrawing">
      <xdr:col>68</xdr:col>
      <xdr:colOff>188595</xdr:colOff>
      <xdr:row>82</xdr:row>
      <xdr:rowOff>162560</xdr:rowOff>
    </xdr:to>
    <xdr:sp macro="" textlink="">
      <xdr:nvSpPr>
        <xdr:cNvPr id="282" name="楕円 281"/>
        <xdr:cNvSpPr/>
      </xdr:nvSpPr>
      <xdr:spPr>
        <a:xfrm>
          <a:off x="13012420" y="13808710"/>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4445</xdr:rowOff>
    </xdr:from>
    <xdr:ext cx="761365" cy="253365"/>
    <xdr:sp macro="" textlink="">
      <xdr:nvSpPr>
        <xdr:cNvPr id="283" name="テキスト ボックス 282"/>
        <xdr:cNvSpPr txBox="1"/>
      </xdr:nvSpPr>
      <xdr:spPr>
        <a:xfrm>
          <a:off x="12719685" y="135832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163830</xdr:rowOff>
    </xdr:from>
    <xdr:to xmlns:xdr="http://schemas.openxmlformats.org/drawingml/2006/spreadsheetDrawing">
      <xdr:col>64</xdr:col>
      <xdr:colOff>152400</xdr:colOff>
      <xdr:row>83</xdr:row>
      <xdr:rowOff>95250</xdr:rowOff>
    </xdr:to>
    <xdr:sp macro="" textlink="">
      <xdr:nvSpPr>
        <xdr:cNvPr id="284" name="楕円 283"/>
        <xdr:cNvSpPr/>
      </xdr:nvSpPr>
      <xdr:spPr>
        <a:xfrm>
          <a:off x="12202160" y="13910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106045</xdr:rowOff>
    </xdr:from>
    <xdr:ext cx="762000" cy="250190"/>
    <xdr:sp macro="" textlink="">
      <xdr:nvSpPr>
        <xdr:cNvPr id="285" name="テキスト ボックス 284"/>
        <xdr:cNvSpPr txBox="1"/>
      </xdr:nvSpPr>
      <xdr:spPr>
        <a:xfrm>
          <a:off x="11911330" y="136848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62621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965" cy="302260"/>
    <xdr:sp macro="" textlink="">
      <xdr:nvSpPr>
        <xdr:cNvPr id="287" name="テキスト ボックス 286"/>
        <xdr:cNvSpPr txBox="1"/>
      </xdr:nvSpPr>
      <xdr:spPr>
        <a:xfrm>
          <a:off x="1210627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825" cy="347980"/>
    <xdr:sp macro="" textlink="">
      <xdr:nvSpPr>
        <xdr:cNvPr id="288" name="テキスト ボックス 287"/>
        <xdr:cNvSpPr txBox="1"/>
      </xdr:nvSpPr>
      <xdr:spPr>
        <a:xfrm>
          <a:off x="1426019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297275" y="88792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297275" y="90652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79079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79079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911350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911350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62621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40459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404590" y="9375140"/>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516985" y="9685655"/>
          <a:ext cx="524192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類似団体と比較し職員数が多い状態が続いている。その要因としては、消防業務の広域化が図られていないことなどが挙げられるが、それ以上に業務の民間委託などが進んでいないことが一番の要因であると考えている。学校給食業務の一部委託や、公立保育園及び幼稚園の廃止など進めているところであり、なお一層の取り組みの強化が必要であると考えている。</a:t>
          </a:r>
          <a:r>
            <a:rPr kumimoji="1" lang="ja-JP" altLang="en-US" sz="1200">
              <a:latin typeface="ＭＳ Ｐゴシック"/>
              <a:ea typeface="ＭＳ Ｐゴシック"/>
            </a:rPr>
            <a:t>類似団体と比較すると高い水準にあることから、引き続き厳格な定数管理を進めていく必要がある。</a:t>
          </a:r>
        </a:p>
      </xdr:txBody>
    </xdr:sp>
    <xdr:clientData/>
  </xdr:twoCellAnchor>
  <xdr:oneCellAnchor>
    <xdr:from xmlns:xdr="http://schemas.openxmlformats.org/drawingml/2006/spreadsheetDrawing">
      <xdr:col>61</xdr:col>
      <xdr:colOff>6350</xdr:colOff>
      <xdr:row>54</xdr:row>
      <xdr:rowOff>136525</xdr:rowOff>
    </xdr:from>
    <xdr:ext cx="346710" cy="220345"/>
    <xdr:sp macro="" textlink="">
      <xdr:nvSpPr>
        <xdr:cNvPr id="299" name="テキスト ボックス 298"/>
        <xdr:cNvSpPr txBox="1"/>
      </xdr:nvSpPr>
      <xdr:spPr>
        <a:xfrm>
          <a:off x="1158811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50190"/>
    <xdr:sp macro="" textlink="">
      <xdr:nvSpPr>
        <xdr:cNvPr id="301" name="テキスト ボックス 300"/>
        <xdr:cNvSpPr txBox="1"/>
      </xdr:nvSpPr>
      <xdr:spPr>
        <a:xfrm>
          <a:off x="1094295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2" name="直線コネクタ 301"/>
        <xdr:cNvCxnSpPr/>
      </xdr:nvCxnSpPr>
      <xdr:spPr>
        <a:xfrm>
          <a:off x="1162621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8825" cy="253365"/>
    <xdr:sp macro="" textlink="">
      <xdr:nvSpPr>
        <xdr:cNvPr id="303" name="テキスト ボックス 302"/>
        <xdr:cNvSpPr txBox="1"/>
      </xdr:nvSpPr>
      <xdr:spPr>
        <a:xfrm>
          <a:off x="1094295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4" name="直線コネクタ 303"/>
        <xdr:cNvCxnSpPr/>
      </xdr:nvCxnSpPr>
      <xdr:spPr>
        <a:xfrm>
          <a:off x="1162621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8825" cy="253365"/>
    <xdr:sp macro="" textlink="">
      <xdr:nvSpPr>
        <xdr:cNvPr id="305" name="テキスト ボックス 304"/>
        <xdr:cNvSpPr txBox="1"/>
      </xdr:nvSpPr>
      <xdr:spPr>
        <a:xfrm>
          <a:off x="1094295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6" name="直線コネクタ 305"/>
        <xdr:cNvCxnSpPr/>
      </xdr:nvCxnSpPr>
      <xdr:spPr>
        <a:xfrm>
          <a:off x="1162621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8825" cy="253365"/>
    <xdr:sp macro="" textlink="">
      <xdr:nvSpPr>
        <xdr:cNvPr id="307" name="テキスト ボックス 306"/>
        <xdr:cNvSpPr txBox="1"/>
      </xdr:nvSpPr>
      <xdr:spPr>
        <a:xfrm>
          <a:off x="1094295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8" name="直線コネクタ 307"/>
        <xdr:cNvCxnSpPr/>
      </xdr:nvCxnSpPr>
      <xdr:spPr>
        <a:xfrm>
          <a:off x="1162621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8825" cy="252730"/>
    <xdr:sp macro="" textlink="">
      <xdr:nvSpPr>
        <xdr:cNvPr id="309" name="テキスト ボックス 308"/>
        <xdr:cNvSpPr txBox="1"/>
      </xdr:nvSpPr>
      <xdr:spPr>
        <a:xfrm>
          <a:off x="1094295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0" name="直線コネクタ 309"/>
        <xdr:cNvCxnSpPr/>
      </xdr:nvCxnSpPr>
      <xdr:spPr>
        <a:xfrm>
          <a:off x="1162621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8825" cy="253365"/>
    <xdr:sp macro="" textlink="">
      <xdr:nvSpPr>
        <xdr:cNvPr id="311" name="テキスト ボックス 310"/>
        <xdr:cNvSpPr txBox="1"/>
      </xdr:nvSpPr>
      <xdr:spPr>
        <a:xfrm>
          <a:off x="1094295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2" name="直線コネクタ 311"/>
        <xdr:cNvCxnSpPr/>
      </xdr:nvCxnSpPr>
      <xdr:spPr>
        <a:xfrm>
          <a:off x="1162621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8825" cy="252730"/>
    <xdr:sp macro="" textlink="">
      <xdr:nvSpPr>
        <xdr:cNvPr id="313" name="テキスト ボックス 312"/>
        <xdr:cNvSpPr txBox="1"/>
      </xdr:nvSpPr>
      <xdr:spPr>
        <a:xfrm>
          <a:off x="1094295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4" name="直線コネクタ 313"/>
        <xdr:cNvCxnSpPr/>
      </xdr:nvCxnSpPr>
      <xdr:spPr>
        <a:xfrm>
          <a:off x="1162621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0190"/>
    <xdr:sp macro="" textlink="">
      <xdr:nvSpPr>
        <xdr:cNvPr id="315" name="テキスト ボックス 314"/>
        <xdr:cNvSpPr txBox="1"/>
      </xdr:nvSpPr>
      <xdr:spPr>
        <a:xfrm>
          <a:off x="1094295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62621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41910</xdr:rowOff>
    </xdr:from>
    <xdr:to xmlns:xdr="http://schemas.openxmlformats.org/drawingml/2006/spreadsheetDrawing">
      <xdr:col>81</xdr:col>
      <xdr:colOff>44450</xdr:colOff>
      <xdr:row>66</xdr:row>
      <xdr:rowOff>151130</xdr:rowOff>
    </xdr:to>
    <xdr:cxnSp macro="">
      <xdr:nvCxnSpPr>
        <xdr:cNvPr id="317" name="直線コネクタ 316"/>
        <xdr:cNvCxnSpPr/>
      </xdr:nvCxnSpPr>
      <xdr:spPr>
        <a:xfrm flipV="1">
          <a:off x="15423515" y="9932670"/>
          <a:ext cx="0" cy="1282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124460</xdr:rowOff>
    </xdr:from>
    <xdr:ext cx="758825" cy="250190"/>
    <xdr:sp macro="" textlink="">
      <xdr:nvSpPr>
        <xdr:cNvPr id="318" name="定員管理の状況最小値テキスト"/>
        <xdr:cNvSpPr txBox="1"/>
      </xdr:nvSpPr>
      <xdr:spPr>
        <a:xfrm>
          <a:off x="15512415" y="111887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151130</xdr:rowOff>
    </xdr:from>
    <xdr:to xmlns:xdr="http://schemas.openxmlformats.org/drawingml/2006/spreadsheetDrawing">
      <xdr:col>81</xdr:col>
      <xdr:colOff>133350</xdr:colOff>
      <xdr:row>66</xdr:row>
      <xdr:rowOff>151130</xdr:rowOff>
    </xdr:to>
    <xdr:cxnSp macro="">
      <xdr:nvCxnSpPr>
        <xdr:cNvPr id="319" name="直線コネクタ 318"/>
        <xdr:cNvCxnSpPr/>
      </xdr:nvCxnSpPr>
      <xdr:spPr>
        <a:xfrm>
          <a:off x="15354300" y="11215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127000</xdr:rowOff>
    </xdr:from>
    <xdr:ext cx="758825" cy="250190"/>
    <xdr:sp macro="" textlink="">
      <xdr:nvSpPr>
        <xdr:cNvPr id="320" name="定員管理の状況最大値テキスト"/>
        <xdr:cNvSpPr txBox="1"/>
      </xdr:nvSpPr>
      <xdr:spPr>
        <a:xfrm>
          <a:off x="15512415" y="96824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41910</xdr:rowOff>
    </xdr:from>
    <xdr:to xmlns:xdr="http://schemas.openxmlformats.org/drawingml/2006/spreadsheetDrawing">
      <xdr:col>81</xdr:col>
      <xdr:colOff>133350</xdr:colOff>
      <xdr:row>59</xdr:row>
      <xdr:rowOff>41910</xdr:rowOff>
    </xdr:to>
    <xdr:cxnSp macro="">
      <xdr:nvCxnSpPr>
        <xdr:cNvPr id="321" name="直線コネクタ 320"/>
        <xdr:cNvCxnSpPr/>
      </xdr:nvCxnSpPr>
      <xdr:spPr>
        <a:xfrm>
          <a:off x="15354300" y="9932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100330</xdr:rowOff>
    </xdr:from>
    <xdr:to xmlns:xdr="http://schemas.openxmlformats.org/drawingml/2006/spreadsheetDrawing">
      <xdr:col>81</xdr:col>
      <xdr:colOff>44450</xdr:colOff>
      <xdr:row>62</xdr:row>
      <xdr:rowOff>128905</xdr:rowOff>
    </xdr:to>
    <xdr:cxnSp macro="">
      <xdr:nvCxnSpPr>
        <xdr:cNvPr id="322" name="直線コネクタ 321"/>
        <xdr:cNvCxnSpPr/>
      </xdr:nvCxnSpPr>
      <xdr:spPr>
        <a:xfrm>
          <a:off x="14664055" y="10494010"/>
          <a:ext cx="7594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146050</xdr:rowOff>
    </xdr:from>
    <xdr:ext cx="758825" cy="250190"/>
    <xdr:sp macro="" textlink="">
      <xdr:nvSpPr>
        <xdr:cNvPr id="323" name="定員管理の状況平均値テキスト"/>
        <xdr:cNvSpPr txBox="1"/>
      </xdr:nvSpPr>
      <xdr:spPr>
        <a:xfrm>
          <a:off x="15512415" y="1020445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129540</xdr:rowOff>
    </xdr:from>
    <xdr:to xmlns:xdr="http://schemas.openxmlformats.org/drawingml/2006/spreadsheetDrawing">
      <xdr:col>81</xdr:col>
      <xdr:colOff>95250</xdr:colOff>
      <xdr:row>62</xdr:row>
      <xdr:rowOff>61595</xdr:rowOff>
    </xdr:to>
    <xdr:sp macro="" textlink="">
      <xdr:nvSpPr>
        <xdr:cNvPr id="324" name="フローチャート: 判断 323"/>
        <xdr:cNvSpPr/>
      </xdr:nvSpPr>
      <xdr:spPr>
        <a:xfrm>
          <a:off x="15377795" y="103555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62</xdr:row>
      <xdr:rowOff>100330</xdr:rowOff>
    </xdr:from>
    <xdr:to xmlns:xdr="http://schemas.openxmlformats.org/drawingml/2006/spreadsheetDrawing">
      <xdr:col>77</xdr:col>
      <xdr:colOff>44450</xdr:colOff>
      <xdr:row>62</xdr:row>
      <xdr:rowOff>124460</xdr:rowOff>
    </xdr:to>
    <xdr:cxnSp macro="">
      <xdr:nvCxnSpPr>
        <xdr:cNvPr id="325" name="直線コネクタ 324"/>
        <xdr:cNvCxnSpPr/>
      </xdr:nvCxnSpPr>
      <xdr:spPr>
        <a:xfrm flipV="1">
          <a:off x="13858875" y="10494010"/>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111760</xdr:rowOff>
    </xdr:from>
    <xdr:to xmlns:xdr="http://schemas.openxmlformats.org/drawingml/2006/spreadsheetDrawing">
      <xdr:col>77</xdr:col>
      <xdr:colOff>95250</xdr:colOff>
      <xdr:row>62</xdr:row>
      <xdr:rowOff>43180</xdr:rowOff>
    </xdr:to>
    <xdr:sp macro="" textlink="">
      <xdr:nvSpPr>
        <xdr:cNvPr id="326" name="フローチャート: 判断 325"/>
        <xdr:cNvSpPr/>
      </xdr:nvSpPr>
      <xdr:spPr>
        <a:xfrm>
          <a:off x="14618335" y="1033780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53340</xdr:rowOff>
    </xdr:from>
    <xdr:ext cx="736600" cy="250190"/>
    <xdr:sp macro="" textlink="">
      <xdr:nvSpPr>
        <xdr:cNvPr id="327" name="テキスト ボックス 326"/>
        <xdr:cNvSpPr txBox="1"/>
      </xdr:nvSpPr>
      <xdr:spPr>
        <a:xfrm>
          <a:off x="14322425" y="101117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124460</xdr:rowOff>
    </xdr:from>
    <xdr:to xmlns:xdr="http://schemas.openxmlformats.org/drawingml/2006/spreadsheetDrawing">
      <xdr:col>72</xdr:col>
      <xdr:colOff>188595</xdr:colOff>
      <xdr:row>62</xdr:row>
      <xdr:rowOff>149225</xdr:rowOff>
    </xdr:to>
    <xdr:cxnSp macro="">
      <xdr:nvCxnSpPr>
        <xdr:cNvPr id="328" name="直線コネクタ 327"/>
        <xdr:cNvCxnSpPr/>
      </xdr:nvCxnSpPr>
      <xdr:spPr>
        <a:xfrm flipV="1">
          <a:off x="13063220" y="10518140"/>
          <a:ext cx="79565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100330</xdr:rowOff>
    </xdr:from>
    <xdr:to xmlns:xdr="http://schemas.openxmlformats.org/drawingml/2006/spreadsheetDrawing">
      <xdr:col>73</xdr:col>
      <xdr:colOff>44450</xdr:colOff>
      <xdr:row>62</xdr:row>
      <xdr:rowOff>32385</xdr:rowOff>
    </xdr:to>
    <xdr:sp macro="" textlink="">
      <xdr:nvSpPr>
        <xdr:cNvPr id="329" name="フローチャート: 判断 328"/>
        <xdr:cNvSpPr/>
      </xdr:nvSpPr>
      <xdr:spPr>
        <a:xfrm>
          <a:off x="13822680" y="1032637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41910</xdr:rowOff>
    </xdr:from>
    <xdr:ext cx="758825" cy="253365"/>
    <xdr:sp macro="" textlink="">
      <xdr:nvSpPr>
        <xdr:cNvPr id="330" name="テキスト ボックス 329"/>
        <xdr:cNvSpPr txBox="1"/>
      </xdr:nvSpPr>
      <xdr:spPr>
        <a:xfrm>
          <a:off x="13512165" y="101003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127000</xdr:rowOff>
    </xdr:from>
    <xdr:to xmlns:xdr="http://schemas.openxmlformats.org/drawingml/2006/spreadsheetDrawing">
      <xdr:col>68</xdr:col>
      <xdr:colOff>152400</xdr:colOff>
      <xdr:row>62</xdr:row>
      <xdr:rowOff>149225</xdr:rowOff>
    </xdr:to>
    <xdr:cxnSp macro="">
      <xdr:nvCxnSpPr>
        <xdr:cNvPr id="331" name="直線コネクタ 330"/>
        <xdr:cNvCxnSpPr/>
      </xdr:nvCxnSpPr>
      <xdr:spPr>
        <a:xfrm>
          <a:off x="12252960" y="10520680"/>
          <a:ext cx="8102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93980</xdr:rowOff>
    </xdr:from>
    <xdr:to xmlns:xdr="http://schemas.openxmlformats.org/drawingml/2006/spreadsheetDrawing">
      <xdr:col>68</xdr:col>
      <xdr:colOff>188595</xdr:colOff>
      <xdr:row>62</xdr:row>
      <xdr:rowOff>25400</xdr:rowOff>
    </xdr:to>
    <xdr:sp macro="" textlink="">
      <xdr:nvSpPr>
        <xdr:cNvPr id="332" name="フローチャート: 判断 331"/>
        <xdr:cNvSpPr/>
      </xdr:nvSpPr>
      <xdr:spPr>
        <a:xfrm>
          <a:off x="13012420" y="1032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35560</xdr:rowOff>
    </xdr:from>
    <xdr:ext cx="761365" cy="250190"/>
    <xdr:sp macro="" textlink="">
      <xdr:nvSpPr>
        <xdr:cNvPr id="333" name="テキスト ボックス 332"/>
        <xdr:cNvSpPr txBox="1"/>
      </xdr:nvSpPr>
      <xdr:spPr>
        <a:xfrm>
          <a:off x="12719685" y="100939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57150</xdr:rowOff>
    </xdr:from>
    <xdr:to xmlns:xdr="http://schemas.openxmlformats.org/drawingml/2006/spreadsheetDrawing">
      <xdr:col>64</xdr:col>
      <xdr:colOff>152400</xdr:colOff>
      <xdr:row>61</xdr:row>
      <xdr:rowOff>156210</xdr:rowOff>
    </xdr:to>
    <xdr:sp macro="" textlink="">
      <xdr:nvSpPr>
        <xdr:cNvPr id="334" name="フローチャート: 判断 333"/>
        <xdr:cNvSpPr/>
      </xdr:nvSpPr>
      <xdr:spPr>
        <a:xfrm>
          <a:off x="12202160" y="10283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166370</xdr:rowOff>
    </xdr:from>
    <xdr:ext cx="762000" cy="253365"/>
    <xdr:sp macro="" textlink="">
      <xdr:nvSpPr>
        <xdr:cNvPr id="335" name="テキスト ボックス 334"/>
        <xdr:cNvSpPr txBox="1"/>
      </xdr:nvSpPr>
      <xdr:spPr>
        <a:xfrm>
          <a:off x="11911330" y="10057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1365" cy="250190"/>
    <xdr:sp macro="" textlink="">
      <xdr:nvSpPr>
        <xdr:cNvPr id="336" name="テキスト ボックス 335"/>
        <xdr:cNvSpPr txBox="1"/>
      </xdr:nvSpPr>
      <xdr:spPr>
        <a:xfrm>
          <a:off x="1522730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1365" cy="250190"/>
    <xdr:sp macro="" textlink="">
      <xdr:nvSpPr>
        <xdr:cNvPr id="337" name="テキスト ボックス 336"/>
        <xdr:cNvSpPr txBox="1"/>
      </xdr:nvSpPr>
      <xdr:spPr>
        <a:xfrm>
          <a:off x="1446784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1365" cy="250190"/>
    <xdr:sp macro="" textlink="">
      <xdr:nvSpPr>
        <xdr:cNvPr id="338" name="テキスト ボックス 337"/>
        <xdr:cNvSpPr txBox="1"/>
      </xdr:nvSpPr>
      <xdr:spPr>
        <a:xfrm>
          <a:off x="1366901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9460" cy="250190"/>
    <xdr:sp macro="" textlink="">
      <xdr:nvSpPr>
        <xdr:cNvPr id="339" name="テキスト ボックス 338"/>
        <xdr:cNvSpPr txBox="1"/>
      </xdr:nvSpPr>
      <xdr:spPr>
        <a:xfrm>
          <a:off x="12867005" y="117322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0190"/>
    <xdr:sp macro="" textlink="">
      <xdr:nvSpPr>
        <xdr:cNvPr id="340" name="テキスト ボックス 339"/>
        <xdr:cNvSpPr txBox="1"/>
      </xdr:nvSpPr>
      <xdr:spPr>
        <a:xfrm>
          <a:off x="12056745"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79375</xdr:rowOff>
    </xdr:from>
    <xdr:to xmlns:xdr="http://schemas.openxmlformats.org/drawingml/2006/spreadsheetDrawing">
      <xdr:col>81</xdr:col>
      <xdr:colOff>95250</xdr:colOff>
      <xdr:row>63</xdr:row>
      <xdr:rowOff>11430</xdr:rowOff>
    </xdr:to>
    <xdr:sp macro="" textlink="">
      <xdr:nvSpPr>
        <xdr:cNvPr id="341" name="楕円 340"/>
        <xdr:cNvSpPr/>
      </xdr:nvSpPr>
      <xdr:spPr>
        <a:xfrm>
          <a:off x="15377795" y="104730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52070</xdr:rowOff>
    </xdr:from>
    <xdr:ext cx="758825" cy="250190"/>
    <xdr:sp macro="" textlink="">
      <xdr:nvSpPr>
        <xdr:cNvPr id="342" name="定員管理の状況該当値テキスト"/>
        <xdr:cNvSpPr txBox="1"/>
      </xdr:nvSpPr>
      <xdr:spPr>
        <a:xfrm>
          <a:off x="15512415" y="104457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50800</xdr:rowOff>
    </xdr:from>
    <xdr:to xmlns:xdr="http://schemas.openxmlformats.org/drawingml/2006/spreadsheetDrawing">
      <xdr:col>77</xdr:col>
      <xdr:colOff>95250</xdr:colOff>
      <xdr:row>62</xdr:row>
      <xdr:rowOff>150495</xdr:rowOff>
    </xdr:to>
    <xdr:sp macro="" textlink="">
      <xdr:nvSpPr>
        <xdr:cNvPr id="343" name="楕円 342"/>
        <xdr:cNvSpPr/>
      </xdr:nvSpPr>
      <xdr:spPr>
        <a:xfrm>
          <a:off x="14618335" y="1044448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135255</xdr:rowOff>
    </xdr:from>
    <xdr:ext cx="736600" cy="253365"/>
    <xdr:sp macro="" textlink="">
      <xdr:nvSpPr>
        <xdr:cNvPr id="344" name="テキスト ボックス 343"/>
        <xdr:cNvSpPr txBox="1"/>
      </xdr:nvSpPr>
      <xdr:spPr>
        <a:xfrm>
          <a:off x="14322425" y="105289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74295</xdr:rowOff>
    </xdr:from>
    <xdr:to xmlns:xdr="http://schemas.openxmlformats.org/drawingml/2006/spreadsheetDrawing">
      <xdr:col>73</xdr:col>
      <xdr:colOff>44450</xdr:colOff>
      <xdr:row>63</xdr:row>
      <xdr:rowOff>5715</xdr:rowOff>
    </xdr:to>
    <xdr:sp macro="" textlink="">
      <xdr:nvSpPr>
        <xdr:cNvPr id="345" name="楕円 344"/>
        <xdr:cNvSpPr/>
      </xdr:nvSpPr>
      <xdr:spPr>
        <a:xfrm>
          <a:off x="13822680" y="1046797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159385</xdr:rowOff>
    </xdr:from>
    <xdr:ext cx="758825" cy="250190"/>
    <xdr:sp macro="" textlink="">
      <xdr:nvSpPr>
        <xdr:cNvPr id="346" name="テキスト ボックス 345"/>
        <xdr:cNvSpPr txBox="1"/>
      </xdr:nvSpPr>
      <xdr:spPr>
        <a:xfrm>
          <a:off x="13512165" y="105530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99060</xdr:rowOff>
    </xdr:from>
    <xdr:to xmlns:xdr="http://schemas.openxmlformats.org/drawingml/2006/spreadsheetDrawing">
      <xdr:col>68</xdr:col>
      <xdr:colOff>188595</xdr:colOff>
      <xdr:row>63</xdr:row>
      <xdr:rowOff>31115</xdr:rowOff>
    </xdr:to>
    <xdr:sp macro="" textlink="">
      <xdr:nvSpPr>
        <xdr:cNvPr id="347" name="楕円 346"/>
        <xdr:cNvSpPr/>
      </xdr:nvSpPr>
      <xdr:spPr>
        <a:xfrm>
          <a:off x="13012420" y="104927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63</xdr:row>
      <xdr:rowOff>16510</xdr:rowOff>
    </xdr:from>
    <xdr:ext cx="761365" cy="250190"/>
    <xdr:sp macro="" textlink="">
      <xdr:nvSpPr>
        <xdr:cNvPr id="348" name="テキスト ボックス 347"/>
        <xdr:cNvSpPr txBox="1"/>
      </xdr:nvSpPr>
      <xdr:spPr>
        <a:xfrm>
          <a:off x="12719685" y="1057783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76835</xdr:rowOff>
    </xdr:from>
    <xdr:to xmlns:xdr="http://schemas.openxmlformats.org/drawingml/2006/spreadsheetDrawing">
      <xdr:col>64</xdr:col>
      <xdr:colOff>152400</xdr:colOff>
      <xdr:row>63</xdr:row>
      <xdr:rowOff>8255</xdr:rowOff>
    </xdr:to>
    <xdr:sp macro="" textlink="">
      <xdr:nvSpPr>
        <xdr:cNvPr id="349" name="楕円 348"/>
        <xdr:cNvSpPr/>
      </xdr:nvSpPr>
      <xdr:spPr>
        <a:xfrm>
          <a:off x="12202160" y="10470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161925</xdr:rowOff>
    </xdr:from>
    <xdr:ext cx="762000" cy="250190"/>
    <xdr:sp macro="" textlink="">
      <xdr:nvSpPr>
        <xdr:cNvPr id="350" name="テキスト ボックス 349"/>
        <xdr:cNvSpPr txBox="1"/>
      </xdr:nvSpPr>
      <xdr:spPr>
        <a:xfrm>
          <a:off x="11911330" y="10555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62621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740" cy="302260"/>
    <xdr:sp macro="" textlink="">
      <xdr:nvSpPr>
        <xdr:cNvPr id="352" name="テキスト ボックス 351"/>
        <xdr:cNvSpPr txBox="1"/>
      </xdr:nvSpPr>
      <xdr:spPr>
        <a:xfrm>
          <a:off x="1239583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50520"/>
    <xdr:sp macro="" textlink="">
      <xdr:nvSpPr>
        <xdr:cNvPr id="353" name="テキスト ボックス 352"/>
        <xdr:cNvSpPr txBox="1"/>
      </xdr:nvSpPr>
      <xdr:spPr>
        <a:xfrm>
          <a:off x="1397063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6297275" y="51536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5" name="正方形/長方形 354"/>
        <xdr:cNvSpPr/>
      </xdr:nvSpPr>
      <xdr:spPr>
        <a:xfrm>
          <a:off x="16297275" y="53397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779079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7" name="正方形/長方形 356"/>
        <xdr:cNvSpPr/>
      </xdr:nvSpPr>
      <xdr:spPr>
        <a:xfrm>
          <a:off x="1779079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1911350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9" name="正方形/長方形 358"/>
        <xdr:cNvSpPr/>
      </xdr:nvSpPr>
      <xdr:spPr>
        <a:xfrm>
          <a:off x="1911350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0" name="正方形/長方形 359"/>
        <xdr:cNvSpPr/>
      </xdr:nvSpPr>
      <xdr:spPr>
        <a:xfrm>
          <a:off x="1162621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1" name="正方形/長方形 360"/>
        <xdr:cNvSpPr/>
      </xdr:nvSpPr>
      <xdr:spPr>
        <a:xfrm>
          <a:off x="1640459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2" name="正方形/長方形 361"/>
        <xdr:cNvSpPr/>
      </xdr:nvSpPr>
      <xdr:spPr>
        <a:xfrm>
          <a:off x="16404590" y="564959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3" name="テキスト ボックス 362"/>
        <xdr:cNvSpPr txBox="1"/>
      </xdr:nvSpPr>
      <xdr:spPr>
        <a:xfrm>
          <a:off x="16516985" y="5960745"/>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3か年平均値としては前年度から0.2ポイント悪化したが、単年度の比率は、令和4年度が10.0%、令和5年度が8.9%、令和6年度が8.4%と年々改善してきている。ただし、令和6年度の単年度の比率が改善したのは、普通交付税が大幅に増額となったことにより、算定上の分母となる標準財政規模が増えたことが主な要因であり、公債費の額が減少したわけではない。今後は、過去に借り入れた市債の償還が増えていくことから、不用な歳出削減に取り組んでいくことが重要になると考えている。</a:t>
          </a:r>
        </a:p>
      </xdr:txBody>
    </xdr:sp>
    <xdr:clientData/>
  </xdr:twoCellAnchor>
  <xdr:oneCellAnchor>
    <xdr:from xmlns:xdr="http://schemas.openxmlformats.org/drawingml/2006/spreadsheetDrawing">
      <xdr:col>61</xdr:col>
      <xdr:colOff>6350</xdr:colOff>
      <xdr:row>32</xdr:row>
      <xdr:rowOff>99060</xdr:rowOff>
    </xdr:from>
    <xdr:ext cx="295275" cy="219710"/>
    <xdr:sp macro="" textlink="">
      <xdr:nvSpPr>
        <xdr:cNvPr id="364" name="テキスト ボックス 363"/>
        <xdr:cNvSpPr txBox="1"/>
      </xdr:nvSpPr>
      <xdr:spPr>
        <a:xfrm>
          <a:off x="1158811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5" name="直線コネクタ 364"/>
        <xdr:cNvCxnSpPr/>
      </xdr:nvCxnSpPr>
      <xdr:spPr>
        <a:xfrm>
          <a:off x="1162621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825" cy="250190"/>
    <xdr:sp macro="" textlink="">
      <xdr:nvSpPr>
        <xdr:cNvPr id="366" name="テキスト ボックス 365"/>
        <xdr:cNvSpPr txBox="1"/>
      </xdr:nvSpPr>
      <xdr:spPr>
        <a:xfrm>
          <a:off x="1094295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7" name="直線コネクタ 366"/>
        <xdr:cNvCxnSpPr/>
      </xdr:nvCxnSpPr>
      <xdr:spPr>
        <a:xfrm>
          <a:off x="1162621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8825" cy="253365"/>
    <xdr:sp macro="" textlink="">
      <xdr:nvSpPr>
        <xdr:cNvPr id="368" name="テキスト ボックス 367"/>
        <xdr:cNvSpPr txBox="1"/>
      </xdr:nvSpPr>
      <xdr:spPr>
        <a:xfrm>
          <a:off x="1094295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162621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8825" cy="253365"/>
    <xdr:sp macro="" textlink="">
      <xdr:nvSpPr>
        <xdr:cNvPr id="370" name="テキスト ボックス 369"/>
        <xdr:cNvSpPr txBox="1"/>
      </xdr:nvSpPr>
      <xdr:spPr>
        <a:xfrm>
          <a:off x="1094295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1" name="直線コネクタ 370"/>
        <xdr:cNvCxnSpPr/>
      </xdr:nvCxnSpPr>
      <xdr:spPr>
        <a:xfrm>
          <a:off x="1162621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8825" cy="253365"/>
    <xdr:sp macro="" textlink="">
      <xdr:nvSpPr>
        <xdr:cNvPr id="372" name="テキスト ボックス 371"/>
        <xdr:cNvSpPr txBox="1"/>
      </xdr:nvSpPr>
      <xdr:spPr>
        <a:xfrm>
          <a:off x="1094295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3" name="直線コネクタ 372"/>
        <xdr:cNvCxnSpPr/>
      </xdr:nvCxnSpPr>
      <xdr:spPr>
        <a:xfrm>
          <a:off x="1162621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8825" cy="253365"/>
    <xdr:sp macro="" textlink="">
      <xdr:nvSpPr>
        <xdr:cNvPr id="374" name="テキスト ボックス 373"/>
        <xdr:cNvSpPr txBox="1"/>
      </xdr:nvSpPr>
      <xdr:spPr>
        <a:xfrm>
          <a:off x="1094295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5" name="直線コネクタ 374"/>
        <xdr:cNvCxnSpPr/>
      </xdr:nvCxnSpPr>
      <xdr:spPr>
        <a:xfrm>
          <a:off x="1162621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8825" cy="250190"/>
    <xdr:sp macro="" textlink="">
      <xdr:nvSpPr>
        <xdr:cNvPr id="376" name="テキスト ボックス 375"/>
        <xdr:cNvSpPr txBox="1"/>
      </xdr:nvSpPr>
      <xdr:spPr>
        <a:xfrm>
          <a:off x="1094295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7" name="直線コネクタ 376"/>
        <xdr:cNvCxnSpPr/>
      </xdr:nvCxnSpPr>
      <xdr:spPr>
        <a:xfrm>
          <a:off x="1162621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146685</xdr:rowOff>
    </xdr:from>
    <xdr:ext cx="758825" cy="250190"/>
    <xdr:sp macro="" textlink="">
      <xdr:nvSpPr>
        <xdr:cNvPr id="378" name="テキスト ボックス 377"/>
        <xdr:cNvSpPr txBox="1"/>
      </xdr:nvSpPr>
      <xdr:spPr>
        <a:xfrm>
          <a:off x="10942955" y="5511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62621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57785</xdr:rowOff>
    </xdr:from>
    <xdr:to xmlns:xdr="http://schemas.openxmlformats.org/drawingml/2006/spreadsheetDrawing">
      <xdr:col>81</xdr:col>
      <xdr:colOff>44450</xdr:colOff>
      <xdr:row>45</xdr:row>
      <xdr:rowOff>73025</xdr:rowOff>
    </xdr:to>
    <xdr:cxnSp macro="">
      <xdr:nvCxnSpPr>
        <xdr:cNvPr id="380" name="直線コネクタ 379"/>
        <xdr:cNvCxnSpPr/>
      </xdr:nvCxnSpPr>
      <xdr:spPr>
        <a:xfrm flipV="1">
          <a:off x="15423515" y="5925185"/>
          <a:ext cx="0" cy="1691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45085</xdr:rowOff>
    </xdr:from>
    <xdr:ext cx="758825" cy="253365"/>
    <xdr:sp macro="" textlink="">
      <xdr:nvSpPr>
        <xdr:cNvPr id="381" name="公債費負担の状況最小値テキスト"/>
        <xdr:cNvSpPr txBox="1"/>
      </xdr:nvSpPr>
      <xdr:spPr>
        <a:xfrm>
          <a:off x="15512415" y="7588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73025</xdr:rowOff>
    </xdr:from>
    <xdr:to xmlns:xdr="http://schemas.openxmlformats.org/drawingml/2006/spreadsheetDrawing">
      <xdr:col>81</xdr:col>
      <xdr:colOff>133350</xdr:colOff>
      <xdr:row>45</xdr:row>
      <xdr:rowOff>73025</xdr:rowOff>
    </xdr:to>
    <xdr:cxnSp macro="">
      <xdr:nvCxnSpPr>
        <xdr:cNvPr id="382" name="直線コネクタ 381"/>
        <xdr:cNvCxnSpPr/>
      </xdr:nvCxnSpPr>
      <xdr:spPr>
        <a:xfrm>
          <a:off x="15354300" y="76168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142240</xdr:rowOff>
    </xdr:from>
    <xdr:ext cx="758825" cy="250190"/>
    <xdr:sp macro="" textlink="">
      <xdr:nvSpPr>
        <xdr:cNvPr id="383" name="公債費負担の状況最大値テキスト"/>
        <xdr:cNvSpPr txBox="1"/>
      </xdr:nvSpPr>
      <xdr:spPr>
        <a:xfrm>
          <a:off x="15512415" y="5674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57785</xdr:rowOff>
    </xdr:from>
    <xdr:to xmlns:xdr="http://schemas.openxmlformats.org/drawingml/2006/spreadsheetDrawing">
      <xdr:col>81</xdr:col>
      <xdr:colOff>133350</xdr:colOff>
      <xdr:row>35</xdr:row>
      <xdr:rowOff>57785</xdr:rowOff>
    </xdr:to>
    <xdr:cxnSp macro="">
      <xdr:nvCxnSpPr>
        <xdr:cNvPr id="384" name="直線コネクタ 383"/>
        <xdr:cNvCxnSpPr/>
      </xdr:nvCxnSpPr>
      <xdr:spPr>
        <a:xfrm>
          <a:off x="15354300" y="5925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111125</xdr:rowOff>
    </xdr:from>
    <xdr:to xmlns:xdr="http://schemas.openxmlformats.org/drawingml/2006/spreadsheetDrawing">
      <xdr:col>81</xdr:col>
      <xdr:colOff>44450</xdr:colOff>
      <xdr:row>40</xdr:row>
      <xdr:rowOff>137160</xdr:rowOff>
    </xdr:to>
    <xdr:cxnSp macro="">
      <xdr:nvCxnSpPr>
        <xdr:cNvPr id="385" name="直線コネクタ 384"/>
        <xdr:cNvCxnSpPr/>
      </xdr:nvCxnSpPr>
      <xdr:spPr>
        <a:xfrm>
          <a:off x="14664055" y="6816725"/>
          <a:ext cx="7594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51435</xdr:rowOff>
    </xdr:from>
    <xdr:ext cx="758825" cy="250190"/>
    <xdr:sp macro="" textlink="">
      <xdr:nvSpPr>
        <xdr:cNvPr id="386" name="公債費負担の状況平均値テキスト"/>
        <xdr:cNvSpPr txBox="1"/>
      </xdr:nvSpPr>
      <xdr:spPr>
        <a:xfrm>
          <a:off x="15512415" y="658939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35560</xdr:rowOff>
    </xdr:from>
    <xdr:to xmlns:xdr="http://schemas.openxmlformats.org/drawingml/2006/spreadsheetDrawing">
      <xdr:col>81</xdr:col>
      <xdr:colOff>95250</xdr:colOff>
      <xdr:row>40</xdr:row>
      <xdr:rowOff>134620</xdr:rowOff>
    </xdr:to>
    <xdr:sp macro="" textlink="">
      <xdr:nvSpPr>
        <xdr:cNvPr id="387" name="フローチャート: 判断 386"/>
        <xdr:cNvSpPr/>
      </xdr:nvSpPr>
      <xdr:spPr>
        <a:xfrm>
          <a:off x="15377795" y="674116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40</xdr:row>
      <xdr:rowOff>97790</xdr:rowOff>
    </xdr:from>
    <xdr:to xmlns:xdr="http://schemas.openxmlformats.org/drawingml/2006/spreadsheetDrawing">
      <xdr:col>77</xdr:col>
      <xdr:colOff>44450</xdr:colOff>
      <xdr:row>40</xdr:row>
      <xdr:rowOff>111125</xdr:rowOff>
    </xdr:to>
    <xdr:cxnSp macro="">
      <xdr:nvCxnSpPr>
        <xdr:cNvPr id="388" name="直線コネクタ 387"/>
        <xdr:cNvCxnSpPr/>
      </xdr:nvCxnSpPr>
      <xdr:spPr>
        <a:xfrm>
          <a:off x="13858875" y="680339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22225</xdr:rowOff>
    </xdr:from>
    <xdr:to xmlns:xdr="http://schemas.openxmlformats.org/drawingml/2006/spreadsheetDrawing">
      <xdr:col>77</xdr:col>
      <xdr:colOff>95250</xdr:colOff>
      <xdr:row>40</xdr:row>
      <xdr:rowOff>121920</xdr:rowOff>
    </xdr:to>
    <xdr:sp macro="" textlink="">
      <xdr:nvSpPr>
        <xdr:cNvPr id="389" name="フローチャート: 判断 388"/>
        <xdr:cNvSpPr/>
      </xdr:nvSpPr>
      <xdr:spPr>
        <a:xfrm>
          <a:off x="14618335" y="67278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131445</xdr:rowOff>
    </xdr:from>
    <xdr:ext cx="736600" cy="253365"/>
    <xdr:sp macro="" textlink="">
      <xdr:nvSpPr>
        <xdr:cNvPr id="390" name="テキスト ボックス 389"/>
        <xdr:cNvSpPr txBox="1"/>
      </xdr:nvSpPr>
      <xdr:spPr>
        <a:xfrm>
          <a:off x="14322425" y="65017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45085</xdr:rowOff>
    </xdr:from>
    <xdr:to xmlns:xdr="http://schemas.openxmlformats.org/drawingml/2006/spreadsheetDrawing">
      <xdr:col>72</xdr:col>
      <xdr:colOff>188595</xdr:colOff>
      <xdr:row>40</xdr:row>
      <xdr:rowOff>97790</xdr:rowOff>
    </xdr:to>
    <xdr:cxnSp macro="">
      <xdr:nvCxnSpPr>
        <xdr:cNvPr id="391" name="直線コネクタ 390"/>
        <xdr:cNvCxnSpPr/>
      </xdr:nvCxnSpPr>
      <xdr:spPr>
        <a:xfrm>
          <a:off x="13063220" y="6750685"/>
          <a:ext cx="79565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163195</xdr:rowOff>
    </xdr:from>
    <xdr:to xmlns:xdr="http://schemas.openxmlformats.org/drawingml/2006/spreadsheetDrawing">
      <xdr:col>73</xdr:col>
      <xdr:colOff>44450</xdr:colOff>
      <xdr:row>40</xdr:row>
      <xdr:rowOff>95250</xdr:rowOff>
    </xdr:to>
    <xdr:sp macro="" textlink="">
      <xdr:nvSpPr>
        <xdr:cNvPr id="392" name="フローチャート: 判断 391"/>
        <xdr:cNvSpPr/>
      </xdr:nvSpPr>
      <xdr:spPr>
        <a:xfrm>
          <a:off x="13822680" y="670115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105410</xdr:rowOff>
    </xdr:from>
    <xdr:ext cx="758825" cy="250190"/>
    <xdr:sp macro="" textlink="">
      <xdr:nvSpPr>
        <xdr:cNvPr id="393" name="テキスト ボックス 392"/>
        <xdr:cNvSpPr txBox="1"/>
      </xdr:nvSpPr>
      <xdr:spPr>
        <a:xfrm>
          <a:off x="13512165" y="64757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45085</xdr:rowOff>
    </xdr:from>
    <xdr:to xmlns:xdr="http://schemas.openxmlformats.org/drawingml/2006/spreadsheetDrawing">
      <xdr:col>68</xdr:col>
      <xdr:colOff>152400</xdr:colOff>
      <xdr:row>40</xdr:row>
      <xdr:rowOff>58420</xdr:rowOff>
    </xdr:to>
    <xdr:cxnSp macro="">
      <xdr:nvCxnSpPr>
        <xdr:cNvPr id="394" name="直線コネクタ 393"/>
        <xdr:cNvCxnSpPr/>
      </xdr:nvCxnSpPr>
      <xdr:spPr>
        <a:xfrm flipV="1">
          <a:off x="12252960" y="6750685"/>
          <a:ext cx="8102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150495</xdr:rowOff>
    </xdr:from>
    <xdr:to xmlns:xdr="http://schemas.openxmlformats.org/drawingml/2006/spreadsheetDrawing">
      <xdr:col>68</xdr:col>
      <xdr:colOff>188595</xdr:colOff>
      <xdr:row>40</xdr:row>
      <xdr:rowOff>81915</xdr:rowOff>
    </xdr:to>
    <xdr:sp macro="" textlink="">
      <xdr:nvSpPr>
        <xdr:cNvPr id="395" name="フローチャート: 判断 394"/>
        <xdr:cNvSpPr/>
      </xdr:nvSpPr>
      <xdr:spPr>
        <a:xfrm>
          <a:off x="13012420" y="66884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92075</xdr:rowOff>
    </xdr:from>
    <xdr:ext cx="761365" cy="250190"/>
    <xdr:sp macro="" textlink="">
      <xdr:nvSpPr>
        <xdr:cNvPr id="396" name="テキスト ボックス 395"/>
        <xdr:cNvSpPr txBox="1"/>
      </xdr:nvSpPr>
      <xdr:spPr>
        <a:xfrm>
          <a:off x="12719685" y="646239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22225</xdr:rowOff>
    </xdr:from>
    <xdr:to xmlns:xdr="http://schemas.openxmlformats.org/drawingml/2006/spreadsheetDrawing">
      <xdr:col>64</xdr:col>
      <xdr:colOff>152400</xdr:colOff>
      <xdr:row>40</xdr:row>
      <xdr:rowOff>121920</xdr:rowOff>
    </xdr:to>
    <xdr:sp macro="" textlink="">
      <xdr:nvSpPr>
        <xdr:cNvPr id="397" name="フローチャート: 判断 396"/>
        <xdr:cNvSpPr/>
      </xdr:nvSpPr>
      <xdr:spPr>
        <a:xfrm>
          <a:off x="12202160" y="6727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106680</xdr:rowOff>
    </xdr:from>
    <xdr:ext cx="762000" cy="250190"/>
    <xdr:sp macro="" textlink="">
      <xdr:nvSpPr>
        <xdr:cNvPr id="398" name="テキスト ボックス 397"/>
        <xdr:cNvSpPr txBox="1"/>
      </xdr:nvSpPr>
      <xdr:spPr>
        <a:xfrm>
          <a:off x="11911330" y="6812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1365" cy="250190"/>
    <xdr:sp macro="" textlink="">
      <xdr:nvSpPr>
        <xdr:cNvPr id="399" name="テキスト ボックス 398"/>
        <xdr:cNvSpPr txBox="1"/>
      </xdr:nvSpPr>
      <xdr:spPr>
        <a:xfrm>
          <a:off x="1522730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1365" cy="250190"/>
    <xdr:sp macro="" textlink="">
      <xdr:nvSpPr>
        <xdr:cNvPr id="400" name="テキスト ボックス 399"/>
        <xdr:cNvSpPr txBox="1"/>
      </xdr:nvSpPr>
      <xdr:spPr>
        <a:xfrm>
          <a:off x="1446784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1365" cy="250190"/>
    <xdr:sp macro="" textlink="">
      <xdr:nvSpPr>
        <xdr:cNvPr id="401" name="テキスト ボックス 400"/>
        <xdr:cNvSpPr txBox="1"/>
      </xdr:nvSpPr>
      <xdr:spPr>
        <a:xfrm>
          <a:off x="1366901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9460" cy="250190"/>
    <xdr:sp macro="" textlink="">
      <xdr:nvSpPr>
        <xdr:cNvPr id="402" name="テキスト ボックス 401"/>
        <xdr:cNvSpPr txBox="1"/>
      </xdr:nvSpPr>
      <xdr:spPr>
        <a:xfrm>
          <a:off x="12867005" y="800735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1365" cy="250190"/>
    <xdr:sp macro="" textlink="">
      <xdr:nvSpPr>
        <xdr:cNvPr id="403" name="テキスト ボックス 402"/>
        <xdr:cNvSpPr txBox="1"/>
      </xdr:nvSpPr>
      <xdr:spPr>
        <a:xfrm>
          <a:off x="12056745"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87630</xdr:rowOff>
    </xdr:from>
    <xdr:to xmlns:xdr="http://schemas.openxmlformats.org/drawingml/2006/spreadsheetDrawing">
      <xdr:col>81</xdr:col>
      <xdr:colOff>95250</xdr:colOff>
      <xdr:row>41</xdr:row>
      <xdr:rowOff>19050</xdr:rowOff>
    </xdr:to>
    <xdr:sp macro="" textlink="">
      <xdr:nvSpPr>
        <xdr:cNvPr id="404" name="楕円 403"/>
        <xdr:cNvSpPr/>
      </xdr:nvSpPr>
      <xdr:spPr>
        <a:xfrm>
          <a:off x="15377795" y="679323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60325</xdr:rowOff>
    </xdr:from>
    <xdr:ext cx="758825" cy="253365"/>
    <xdr:sp macro="" textlink="">
      <xdr:nvSpPr>
        <xdr:cNvPr id="405" name="公債費負担の状況該当値テキスト"/>
        <xdr:cNvSpPr txBox="1"/>
      </xdr:nvSpPr>
      <xdr:spPr>
        <a:xfrm>
          <a:off x="15512415" y="67659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40</xdr:row>
      <xdr:rowOff>61595</xdr:rowOff>
    </xdr:from>
    <xdr:to xmlns:xdr="http://schemas.openxmlformats.org/drawingml/2006/spreadsheetDrawing">
      <xdr:col>77</xdr:col>
      <xdr:colOff>95250</xdr:colOff>
      <xdr:row>40</xdr:row>
      <xdr:rowOff>161290</xdr:rowOff>
    </xdr:to>
    <xdr:sp macro="" textlink="">
      <xdr:nvSpPr>
        <xdr:cNvPr id="406" name="楕円 405"/>
        <xdr:cNvSpPr/>
      </xdr:nvSpPr>
      <xdr:spPr>
        <a:xfrm>
          <a:off x="14618335" y="67671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146050</xdr:rowOff>
    </xdr:from>
    <xdr:ext cx="736600" cy="250190"/>
    <xdr:sp macro="" textlink="">
      <xdr:nvSpPr>
        <xdr:cNvPr id="407" name="テキスト ボックス 406"/>
        <xdr:cNvSpPr txBox="1"/>
      </xdr:nvSpPr>
      <xdr:spPr>
        <a:xfrm>
          <a:off x="14322425" y="68516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48895</xdr:rowOff>
    </xdr:from>
    <xdr:to xmlns:xdr="http://schemas.openxmlformats.org/drawingml/2006/spreadsheetDrawing">
      <xdr:col>73</xdr:col>
      <xdr:colOff>44450</xdr:colOff>
      <xdr:row>40</xdr:row>
      <xdr:rowOff>147955</xdr:rowOff>
    </xdr:to>
    <xdr:sp macro="" textlink="">
      <xdr:nvSpPr>
        <xdr:cNvPr id="408" name="楕円 407"/>
        <xdr:cNvSpPr/>
      </xdr:nvSpPr>
      <xdr:spPr>
        <a:xfrm>
          <a:off x="13822680" y="675449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132715</xdr:rowOff>
    </xdr:from>
    <xdr:ext cx="758825" cy="253365"/>
    <xdr:sp macro="" textlink="">
      <xdr:nvSpPr>
        <xdr:cNvPr id="409" name="テキスト ボックス 408"/>
        <xdr:cNvSpPr txBox="1"/>
      </xdr:nvSpPr>
      <xdr:spPr>
        <a:xfrm>
          <a:off x="13512165" y="68383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163195</xdr:rowOff>
    </xdr:from>
    <xdr:to xmlns:xdr="http://schemas.openxmlformats.org/drawingml/2006/spreadsheetDrawing">
      <xdr:col>68</xdr:col>
      <xdr:colOff>188595</xdr:colOff>
      <xdr:row>40</xdr:row>
      <xdr:rowOff>95250</xdr:rowOff>
    </xdr:to>
    <xdr:sp macro="" textlink="">
      <xdr:nvSpPr>
        <xdr:cNvPr id="410" name="楕円 409"/>
        <xdr:cNvSpPr/>
      </xdr:nvSpPr>
      <xdr:spPr>
        <a:xfrm>
          <a:off x="13012420" y="670115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80010</xdr:rowOff>
    </xdr:from>
    <xdr:ext cx="761365" cy="253365"/>
    <xdr:sp macro="" textlink="">
      <xdr:nvSpPr>
        <xdr:cNvPr id="411" name="テキスト ボックス 410"/>
        <xdr:cNvSpPr txBox="1"/>
      </xdr:nvSpPr>
      <xdr:spPr>
        <a:xfrm>
          <a:off x="12719685" y="67856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8255</xdr:rowOff>
    </xdr:from>
    <xdr:to xmlns:xdr="http://schemas.openxmlformats.org/drawingml/2006/spreadsheetDrawing">
      <xdr:col>64</xdr:col>
      <xdr:colOff>152400</xdr:colOff>
      <xdr:row>40</xdr:row>
      <xdr:rowOff>107950</xdr:rowOff>
    </xdr:to>
    <xdr:sp macro="" textlink="">
      <xdr:nvSpPr>
        <xdr:cNvPr id="412" name="楕円 411"/>
        <xdr:cNvSpPr/>
      </xdr:nvSpPr>
      <xdr:spPr>
        <a:xfrm>
          <a:off x="12202160" y="6713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117475</xdr:rowOff>
    </xdr:from>
    <xdr:ext cx="762000" cy="253365"/>
    <xdr:sp macro="" textlink="">
      <xdr:nvSpPr>
        <xdr:cNvPr id="413" name="テキスト ボックス 412"/>
        <xdr:cNvSpPr txBox="1"/>
      </xdr:nvSpPr>
      <xdr:spPr>
        <a:xfrm>
          <a:off x="11911330" y="6487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626215" y="1179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895"/>
    <xdr:sp macro="" textlink="">
      <xdr:nvSpPr>
        <xdr:cNvPr id="415" name="テキスト ボックス 414"/>
        <xdr:cNvSpPr txBox="1"/>
      </xdr:nvSpPr>
      <xdr:spPr>
        <a:xfrm>
          <a:off x="1247902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1155"/>
    <xdr:sp macro="" textlink="">
      <xdr:nvSpPr>
        <xdr:cNvPr id="416" name="テキスト ボックス 415"/>
        <xdr:cNvSpPr txBox="1"/>
      </xdr:nvSpPr>
      <xdr:spPr>
        <a:xfrm>
          <a:off x="1388745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297275" y="1428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297275" y="1614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790795"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790795"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9113500"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9113500"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626215" y="1924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404590" y="1924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404590" y="1924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516985" y="2235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過去に借入れた地方債の償還が終了したこと等により、将来負担比率は徐々に改善されてきており、将来負担額は職員数の減を要因とした退職手当負担見込額の減額や、将来負担額に充てる充当可能財源等について、財政調整基金や減債基金等の充当可能基金残高の増、算定の分母となる標準財政規模の増等により、令和3年度から令和5年度にかけて大きく改善した。令和6年度は、市税収入が落ち込んだものの、普通交付税及び地方消費税交付金をはじめとした譲与税・交付金が大きく増額となったことから、標準財政規模が増えて比率はさらに大きく改善した。なお、今後は新中学校建設などの大型事業の財源として借り入れた市債償還が増えることから、将来負担比率は徐々に悪化するものと見込んでい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275" cy="220345"/>
    <xdr:sp macro="" textlink="">
      <xdr:nvSpPr>
        <xdr:cNvPr id="427" name="テキスト ボックス 426"/>
        <xdr:cNvSpPr txBox="1"/>
      </xdr:nvSpPr>
      <xdr:spPr>
        <a:xfrm>
          <a:off x="1158811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626215" y="4284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825" cy="250190"/>
    <xdr:sp macro="" textlink="">
      <xdr:nvSpPr>
        <xdr:cNvPr id="429" name="テキスト ボックス 428"/>
        <xdr:cNvSpPr txBox="1"/>
      </xdr:nvSpPr>
      <xdr:spPr>
        <a:xfrm>
          <a:off x="1094295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124460</xdr:rowOff>
    </xdr:from>
    <xdr:to xmlns:xdr="http://schemas.openxmlformats.org/drawingml/2006/spreadsheetDrawing">
      <xdr:col>85</xdr:col>
      <xdr:colOff>95250</xdr:colOff>
      <xdr:row>22</xdr:row>
      <xdr:rowOff>124460</xdr:rowOff>
    </xdr:to>
    <xdr:cxnSp macro="">
      <xdr:nvCxnSpPr>
        <xdr:cNvPr id="430" name="直線コネクタ 429"/>
        <xdr:cNvCxnSpPr/>
      </xdr:nvCxnSpPr>
      <xdr:spPr>
        <a:xfrm>
          <a:off x="11626215" y="3812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152400</xdr:rowOff>
    </xdr:from>
    <xdr:ext cx="758825" cy="253365"/>
    <xdr:sp macro="" textlink="">
      <xdr:nvSpPr>
        <xdr:cNvPr id="431" name="テキスト ボックス 430"/>
        <xdr:cNvSpPr txBox="1"/>
      </xdr:nvSpPr>
      <xdr:spPr>
        <a:xfrm>
          <a:off x="1094295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154940</xdr:rowOff>
    </xdr:from>
    <xdr:to xmlns:xdr="http://schemas.openxmlformats.org/drawingml/2006/spreadsheetDrawing">
      <xdr:col>85</xdr:col>
      <xdr:colOff>95250</xdr:colOff>
      <xdr:row>19</xdr:row>
      <xdr:rowOff>154940</xdr:rowOff>
    </xdr:to>
    <xdr:cxnSp macro="">
      <xdr:nvCxnSpPr>
        <xdr:cNvPr id="432" name="直線コネクタ 431"/>
        <xdr:cNvCxnSpPr/>
      </xdr:nvCxnSpPr>
      <xdr:spPr>
        <a:xfrm>
          <a:off x="11626215" y="3340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58825" cy="250190"/>
    <xdr:sp macro="" textlink="">
      <xdr:nvSpPr>
        <xdr:cNvPr id="433" name="テキスト ボックス 432"/>
        <xdr:cNvSpPr txBox="1"/>
      </xdr:nvSpPr>
      <xdr:spPr>
        <a:xfrm>
          <a:off x="1094295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34" name="直線コネクタ 433"/>
        <xdr:cNvCxnSpPr/>
      </xdr:nvCxnSpPr>
      <xdr:spPr>
        <a:xfrm>
          <a:off x="11626215" y="2868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47625</xdr:rowOff>
    </xdr:from>
    <xdr:ext cx="758825" cy="250190"/>
    <xdr:sp macro="" textlink="">
      <xdr:nvSpPr>
        <xdr:cNvPr id="435" name="テキスト ボックス 434"/>
        <xdr:cNvSpPr txBox="1"/>
      </xdr:nvSpPr>
      <xdr:spPr>
        <a:xfrm>
          <a:off x="1094295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50165</xdr:rowOff>
    </xdr:from>
    <xdr:to xmlns:xdr="http://schemas.openxmlformats.org/drawingml/2006/spreadsheetDrawing">
      <xdr:col>85</xdr:col>
      <xdr:colOff>95250</xdr:colOff>
      <xdr:row>14</xdr:row>
      <xdr:rowOff>50165</xdr:rowOff>
    </xdr:to>
    <xdr:cxnSp macro="">
      <xdr:nvCxnSpPr>
        <xdr:cNvPr id="436" name="直線コネクタ 435"/>
        <xdr:cNvCxnSpPr/>
      </xdr:nvCxnSpPr>
      <xdr:spPr>
        <a:xfrm>
          <a:off x="11626215" y="2397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78105</xdr:rowOff>
    </xdr:from>
    <xdr:ext cx="758825" cy="253365"/>
    <xdr:sp macro="" textlink="">
      <xdr:nvSpPr>
        <xdr:cNvPr id="437" name="テキスト ボックス 436"/>
        <xdr:cNvSpPr txBox="1"/>
      </xdr:nvSpPr>
      <xdr:spPr>
        <a:xfrm>
          <a:off x="1094295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626215" y="1924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626215" y="1924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50165</xdr:rowOff>
    </xdr:from>
    <xdr:to xmlns:xdr="http://schemas.openxmlformats.org/drawingml/2006/spreadsheetDrawing">
      <xdr:col>81</xdr:col>
      <xdr:colOff>44450</xdr:colOff>
      <xdr:row>21</xdr:row>
      <xdr:rowOff>35560</xdr:rowOff>
    </xdr:to>
    <xdr:cxnSp macro="">
      <xdr:nvCxnSpPr>
        <xdr:cNvPr id="440" name="直線コネクタ 439"/>
        <xdr:cNvCxnSpPr/>
      </xdr:nvCxnSpPr>
      <xdr:spPr>
        <a:xfrm flipV="1">
          <a:off x="15423515" y="2397125"/>
          <a:ext cx="0" cy="1158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7620</xdr:rowOff>
    </xdr:from>
    <xdr:ext cx="758825" cy="253365"/>
    <xdr:sp macro="" textlink="">
      <xdr:nvSpPr>
        <xdr:cNvPr id="441" name="将来負担の状況最小値テキスト"/>
        <xdr:cNvSpPr txBox="1"/>
      </xdr:nvSpPr>
      <xdr:spPr>
        <a:xfrm>
          <a:off x="15512415" y="35280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35560</xdr:rowOff>
    </xdr:from>
    <xdr:to xmlns:xdr="http://schemas.openxmlformats.org/drawingml/2006/spreadsheetDrawing">
      <xdr:col>81</xdr:col>
      <xdr:colOff>133350</xdr:colOff>
      <xdr:row>21</xdr:row>
      <xdr:rowOff>35560</xdr:rowOff>
    </xdr:to>
    <xdr:cxnSp macro="">
      <xdr:nvCxnSpPr>
        <xdr:cNvPr id="442" name="直線コネクタ 441"/>
        <xdr:cNvCxnSpPr/>
      </xdr:nvCxnSpPr>
      <xdr:spPr>
        <a:xfrm>
          <a:off x="15354300" y="35560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133985</xdr:rowOff>
    </xdr:from>
    <xdr:ext cx="758825" cy="253365"/>
    <xdr:sp macro="" textlink="">
      <xdr:nvSpPr>
        <xdr:cNvPr id="443" name="将来負担の状況最大値テキスト"/>
        <xdr:cNvSpPr txBox="1"/>
      </xdr:nvSpPr>
      <xdr:spPr>
        <a:xfrm>
          <a:off x="15512415" y="2145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50165</xdr:rowOff>
    </xdr:from>
    <xdr:to xmlns:xdr="http://schemas.openxmlformats.org/drawingml/2006/spreadsheetDrawing">
      <xdr:col>81</xdr:col>
      <xdr:colOff>133350</xdr:colOff>
      <xdr:row>14</xdr:row>
      <xdr:rowOff>50165</xdr:rowOff>
    </xdr:to>
    <xdr:cxnSp macro="">
      <xdr:nvCxnSpPr>
        <xdr:cNvPr id="444" name="直線コネクタ 443"/>
        <xdr:cNvCxnSpPr/>
      </xdr:nvCxnSpPr>
      <xdr:spPr>
        <a:xfrm>
          <a:off x="15354300" y="23971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93980</xdr:rowOff>
    </xdr:from>
    <xdr:to xmlns:xdr="http://schemas.openxmlformats.org/drawingml/2006/spreadsheetDrawing">
      <xdr:col>81</xdr:col>
      <xdr:colOff>44450</xdr:colOff>
      <xdr:row>15</xdr:row>
      <xdr:rowOff>37465</xdr:rowOff>
    </xdr:to>
    <xdr:cxnSp macro="">
      <xdr:nvCxnSpPr>
        <xdr:cNvPr id="445" name="直線コネクタ 444"/>
        <xdr:cNvCxnSpPr/>
      </xdr:nvCxnSpPr>
      <xdr:spPr>
        <a:xfrm flipV="1">
          <a:off x="14664055" y="2440940"/>
          <a:ext cx="75946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78740</xdr:rowOff>
    </xdr:from>
    <xdr:ext cx="758825" cy="253365"/>
    <xdr:sp macro="" textlink="">
      <xdr:nvSpPr>
        <xdr:cNvPr id="446" name="将来負担の状況平均値テキスト"/>
        <xdr:cNvSpPr txBox="1"/>
      </xdr:nvSpPr>
      <xdr:spPr>
        <a:xfrm>
          <a:off x="15512415" y="242570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75565</xdr:rowOff>
    </xdr:from>
    <xdr:to xmlns:xdr="http://schemas.openxmlformats.org/drawingml/2006/spreadsheetDrawing">
      <xdr:col>81</xdr:col>
      <xdr:colOff>95250</xdr:colOff>
      <xdr:row>15</xdr:row>
      <xdr:rowOff>6985</xdr:rowOff>
    </xdr:to>
    <xdr:sp macro="" textlink="">
      <xdr:nvSpPr>
        <xdr:cNvPr id="447" name="フローチャート: 判断 446"/>
        <xdr:cNvSpPr/>
      </xdr:nvSpPr>
      <xdr:spPr>
        <a:xfrm>
          <a:off x="15377795" y="242252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15</xdr:row>
      <xdr:rowOff>37465</xdr:rowOff>
    </xdr:from>
    <xdr:to xmlns:xdr="http://schemas.openxmlformats.org/drawingml/2006/spreadsheetDrawing">
      <xdr:col>77</xdr:col>
      <xdr:colOff>44450</xdr:colOff>
      <xdr:row>15</xdr:row>
      <xdr:rowOff>85725</xdr:rowOff>
    </xdr:to>
    <xdr:cxnSp macro="">
      <xdr:nvCxnSpPr>
        <xdr:cNvPr id="448" name="直線コネクタ 447"/>
        <xdr:cNvCxnSpPr/>
      </xdr:nvCxnSpPr>
      <xdr:spPr>
        <a:xfrm flipV="1">
          <a:off x="13858875" y="2552065"/>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81280</xdr:rowOff>
    </xdr:from>
    <xdr:to xmlns:xdr="http://schemas.openxmlformats.org/drawingml/2006/spreadsheetDrawing">
      <xdr:col>77</xdr:col>
      <xdr:colOff>95250</xdr:colOff>
      <xdr:row>15</xdr:row>
      <xdr:rowOff>13335</xdr:rowOff>
    </xdr:to>
    <xdr:sp macro="" textlink="">
      <xdr:nvSpPr>
        <xdr:cNvPr id="449" name="フローチャート: 判断 448"/>
        <xdr:cNvSpPr/>
      </xdr:nvSpPr>
      <xdr:spPr>
        <a:xfrm>
          <a:off x="14618335" y="24282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22860</xdr:rowOff>
    </xdr:from>
    <xdr:ext cx="736600" cy="253365"/>
    <xdr:sp macro="" textlink="">
      <xdr:nvSpPr>
        <xdr:cNvPr id="450" name="テキスト ボックス 449"/>
        <xdr:cNvSpPr txBox="1"/>
      </xdr:nvSpPr>
      <xdr:spPr>
        <a:xfrm>
          <a:off x="14322425" y="2202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85725</xdr:rowOff>
    </xdr:from>
    <xdr:to xmlns:xdr="http://schemas.openxmlformats.org/drawingml/2006/spreadsheetDrawing">
      <xdr:col>72</xdr:col>
      <xdr:colOff>188595</xdr:colOff>
      <xdr:row>15</xdr:row>
      <xdr:rowOff>155575</xdr:rowOff>
    </xdr:to>
    <xdr:cxnSp macro="">
      <xdr:nvCxnSpPr>
        <xdr:cNvPr id="451" name="直線コネクタ 450"/>
        <xdr:cNvCxnSpPr/>
      </xdr:nvCxnSpPr>
      <xdr:spPr>
        <a:xfrm flipV="1">
          <a:off x="13063220" y="2600325"/>
          <a:ext cx="79565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83185</xdr:rowOff>
    </xdr:from>
    <xdr:to xmlns:xdr="http://schemas.openxmlformats.org/drawingml/2006/spreadsheetDrawing">
      <xdr:col>73</xdr:col>
      <xdr:colOff>44450</xdr:colOff>
      <xdr:row>15</xdr:row>
      <xdr:rowOff>15240</xdr:rowOff>
    </xdr:to>
    <xdr:sp macro="" textlink="">
      <xdr:nvSpPr>
        <xdr:cNvPr id="452" name="フローチャート: 判断 451"/>
        <xdr:cNvSpPr/>
      </xdr:nvSpPr>
      <xdr:spPr>
        <a:xfrm>
          <a:off x="13822680" y="243014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24765</xdr:rowOff>
    </xdr:from>
    <xdr:ext cx="758825" cy="253365"/>
    <xdr:sp macro="" textlink="">
      <xdr:nvSpPr>
        <xdr:cNvPr id="453" name="テキスト ボックス 452"/>
        <xdr:cNvSpPr txBox="1"/>
      </xdr:nvSpPr>
      <xdr:spPr>
        <a:xfrm>
          <a:off x="13512165" y="2204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155575</xdr:rowOff>
    </xdr:from>
    <xdr:to xmlns:xdr="http://schemas.openxmlformats.org/drawingml/2006/spreadsheetDrawing">
      <xdr:col>68</xdr:col>
      <xdr:colOff>152400</xdr:colOff>
      <xdr:row>16</xdr:row>
      <xdr:rowOff>90805</xdr:rowOff>
    </xdr:to>
    <xdr:cxnSp macro="">
      <xdr:nvCxnSpPr>
        <xdr:cNvPr id="454" name="直線コネクタ 453"/>
        <xdr:cNvCxnSpPr/>
      </xdr:nvCxnSpPr>
      <xdr:spPr>
        <a:xfrm flipV="1">
          <a:off x="12252960" y="2670175"/>
          <a:ext cx="81026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119380</xdr:rowOff>
    </xdr:from>
    <xdr:to xmlns:xdr="http://schemas.openxmlformats.org/drawingml/2006/spreadsheetDrawing">
      <xdr:col>68</xdr:col>
      <xdr:colOff>188595</xdr:colOff>
      <xdr:row>15</xdr:row>
      <xdr:rowOff>51435</xdr:rowOff>
    </xdr:to>
    <xdr:sp macro="" textlink="">
      <xdr:nvSpPr>
        <xdr:cNvPr id="455" name="フローチャート: 判断 454"/>
        <xdr:cNvSpPr/>
      </xdr:nvSpPr>
      <xdr:spPr>
        <a:xfrm>
          <a:off x="13012420" y="24663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61595</xdr:rowOff>
    </xdr:from>
    <xdr:ext cx="761365" cy="253365"/>
    <xdr:sp macro="" textlink="">
      <xdr:nvSpPr>
        <xdr:cNvPr id="456" name="テキスト ボックス 455"/>
        <xdr:cNvSpPr txBox="1"/>
      </xdr:nvSpPr>
      <xdr:spPr>
        <a:xfrm>
          <a:off x="12719685" y="22409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7620</xdr:rowOff>
    </xdr:from>
    <xdr:to xmlns:xdr="http://schemas.openxmlformats.org/drawingml/2006/spreadsheetDrawing">
      <xdr:col>64</xdr:col>
      <xdr:colOff>152400</xdr:colOff>
      <xdr:row>15</xdr:row>
      <xdr:rowOff>107315</xdr:rowOff>
    </xdr:to>
    <xdr:sp macro="" textlink="">
      <xdr:nvSpPr>
        <xdr:cNvPr id="457" name="フローチャート: 判断 456"/>
        <xdr:cNvSpPr/>
      </xdr:nvSpPr>
      <xdr:spPr>
        <a:xfrm>
          <a:off x="12202160" y="2522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117475</xdr:rowOff>
    </xdr:from>
    <xdr:ext cx="762000" cy="253365"/>
    <xdr:sp macro="" textlink="">
      <xdr:nvSpPr>
        <xdr:cNvPr id="458" name="テキスト ボックス 457"/>
        <xdr:cNvSpPr txBox="1"/>
      </xdr:nvSpPr>
      <xdr:spPr>
        <a:xfrm>
          <a:off x="11911330" y="2296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1365" cy="250190"/>
    <xdr:sp macro="" textlink="">
      <xdr:nvSpPr>
        <xdr:cNvPr id="459" name="テキスト ボックス 458"/>
        <xdr:cNvSpPr txBox="1"/>
      </xdr:nvSpPr>
      <xdr:spPr>
        <a:xfrm>
          <a:off x="1522730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1365" cy="250190"/>
    <xdr:sp macro="" textlink="">
      <xdr:nvSpPr>
        <xdr:cNvPr id="460" name="テキスト ボックス 459"/>
        <xdr:cNvSpPr txBox="1"/>
      </xdr:nvSpPr>
      <xdr:spPr>
        <a:xfrm>
          <a:off x="1446784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1365" cy="250190"/>
    <xdr:sp macro="" textlink="">
      <xdr:nvSpPr>
        <xdr:cNvPr id="461" name="テキスト ボックス 460"/>
        <xdr:cNvSpPr txBox="1"/>
      </xdr:nvSpPr>
      <xdr:spPr>
        <a:xfrm>
          <a:off x="1366901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9460" cy="250190"/>
    <xdr:sp macro="" textlink="">
      <xdr:nvSpPr>
        <xdr:cNvPr id="462" name="テキスト ボックス 461"/>
        <xdr:cNvSpPr txBox="1"/>
      </xdr:nvSpPr>
      <xdr:spPr>
        <a:xfrm>
          <a:off x="12867005" y="4281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1365" cy="250190"/>
    <xdr:sp macro="" textlink="">
      <xdr:nvSpPr>
        <xdr:cNvPr id="463" name="テキスト ボックス 462"/>
        <xdr:cNvSpPr txBox="1"/>
      </xdr:nvSpPr>
      <xdr:spPr>
        <a:xfrm>
          <a:off x="12056745"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43815</xdr:rowOff>
    </xdr:from>
    <xdr:to xmlns:xdr="http://schemas.openxmlformats.org/drawingml/2006/spreadsheetDrawing">
      <xdr:col>81</xdr:col>
      <xdr:colOff>95250</xdr:colOff>
      <xdr:row>14</xdr:row>
      <xdr:rowOff>143510</xdr:rowOff>
    </xdr:to>
    <xdr:sp macro="" textlink="">
      <xdr:nvSpPr>
        <xdr:cNvPr id="464" name="楕円 463"/>
        <xdr:cNvSpPr/>
      </xdr:nvSpPr>
      <xdr:spPr>
        <a:xfrm>
          <a:off x="15377795" y="23907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134620</xdr:rowOff>
    </xdr:from>
    <xdr:ext cx="758825" cy="253365"/>
    <xdr:sp macro="" textlink="">
      <xdr:nvSpPr>
        <xdr:cNvPr id="465" name="将来負担の状況該当値テキスト"/>
        <xdr:cNvSpPr txBox="1"/>
      </xdr:nvSpPr>
      <xdr:spPr>
        <a:xfrm>
          <a:off x="15512415" y="23139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154940</xdr:rowOff>
    </xdr:from>
    <xdr:to xmlns:xdr="http://schemas.openxmlformats.org/drawingml/2006/spreadsheetDrawing">
      <xdr:col>77</xdr:col>
      <xdr:colOff>95250</xdr:colOff>
      <xdr:row>15</xdr:row>
      <xdr:rowOff>86995</xdr:rowOff>
    </xdr:to>
    <xdr:sp macro="" textlink="">
      <xdr:nvSpPr>
        <xdr:cNvPr id="466" name="楕円 465"/>
        <xdr:cNvSpPr/>
      </xdr:nvSpPr>
      <xdr:spPr>
        <a:xfrm>
          <a:off x="14618335" y="25019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72390</xdr:rowOff>
    </xdr:from>
    <xdr:ext cx="736600" cy="250190"/>
    <xdr:sp macro="" textlink="">
      <xdr:nvSpPr>
        <xdr:cNvPr id="467" name="テキスト ボックス 466"/>
        <xdr:cNvSpPr txBox="1"/>
      </xdr:nvSpPr>
      <xdr:spPr>
        <a:xfrm>
          <a:off x="14322425" y="25869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36195</xdr:rowOff>
    </xdr:from>
    <xdr:to xmlns:xdr="http://schemas.openxmlformats.org/drawingml/2006/spreadsheetDrawing">
      <xdr:col>73</xdr:col>
      <xdr:colOff>44450</xdr:colOff>
      <xdr:row>15</xdr:row>
      <xdr:rowOff>135255</xdr:rowOff>
    </xdr:to>
    <xdr:sp macro="" textlink="">
      <xdr:nvSpPr>
        <xdr:cNvPr id="468" name="楕円 467"/>
        <xdr:cNvSpPr/>
      </xdr:nvSpPr>
      <xdr:spPr>
        <a:xfrm>
          <a:off x="13822680" y="255079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120015</xdr:rowOff>
    </xdr:from>
    <xdr:ext cx="758825" cy="253365"/>
    <xdr:sp macro="" textlink="">
      <xdr:nvSpPr>
        <xdr:cNvPr id="469" name="テキスト ボックス 468"/>
        <xdr:cNvSpPr txBox="1"/>
      </xdr:nvSpPr>
      <xdr:spPr>
        <a:xfrm>
          <a:off x="13512165" y="26346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106680</xdr:rowOff>
    </xdr:from>
    <xdr:to xmlns:xdr="http://schemas.openxmlformats.org/drawingml/2006/spreadsheetDrawing">
      <xdr:col>68</xdr:col>
      <xdr:colOff>188595</xdr:colOff>
      <xdr:row>16</xdr:row>
      <xdr:rowOff>38100</xdr:rowOff>
    </xdr:to>
    <xdr:sp macro="" textlink="">
      <xdr:nvSpPr>
        <xdr:cNvPr id="470" name="楕円 469"/>
        <xdr:cNvSpPr/>
      </xdr:nvSpPr>
      <xdr:spPr>
        <a:xfrm>
          <a:off x="13012420" y="26212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22860</xdr:rowOff>
    </xdr:from>
    <xdr:ext cx="761365" cy="253365"/>
    <xdr:sp macro="" textlink="">
      <xdr:nvSpPr>
        <xdr:cNvPr id="471" name="テキスト ボックス 470"/>
        <xdr:cNvSpPr txBox="1"/>
      </xdr:nvSpPr>
      <xdr:spPr>
        <a:xfrm>
          <a:off x="12719685" y="270510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40640</xdr:rowOff>
    </xdr:from>
    <xdr:to xmlns:xdr="http://schemas.openxmlformats.org/drawingml/2006/spreadsheetDrawing">
      <xdr:col>64</xdr:col>
      <xdr:colOff>152400</xdr:colOff>
      <xdr:row>16</xdr:row>
      <xdr:rowOff>140335</xdr:rowOff>
    </xdr:to>
    <xdr:sp macro="" textlink="">
      <xdr:nvSpPr>
        <xdr:cNvPr id="472" name="楕円 471"/>
        <xdr:cNvSpPr/>
      </xdr:nvSpPr>
      <xdr:spPr>
        <a:xfrm>
          <a:off x="12202160" y="2722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126365</xdr:rowOff>
    </xdr:from>
    <xdr:ext cx="762000" cy="250190"/>
    <xdr:sp macro="" textlink="">
      <xdr:nvSpPr>
        <xdr:cNvPr id="473" name="テキスト ボックス 472"/>
        <xdr:cNvSpPr txBox="1"/>
      </xdr:nvSpPr>
      <xdr:spPr>
        <a:xfrm>
          <a:off x="11911330" y="2808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57986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24400" y="190500"/>
          <a:ext cx="35750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449800" y="215900"/>
          <a:ext cx="35306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475200" y="241300"/>
          <a:ext cx="348043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879320" y="190500"/>
          <a:ext cx="24295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04720" y="215900"/>
          <a:ext cx="2385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30120" y="241300"/>
          <a:ext cx="2327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05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8660" y="1524000"/>
          <a:ext cx="87807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17880" y="15557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26920" y="1555750"/>
          <a:ext cx="1163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53740" y="1555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35500" y="15494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89700" y="1549400"/>
          <a:ext cx="1162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698740" y="15494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35500" y="2413000"/>
          <a:ext cx="18542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53200" y="2413000"/>
          <a:ext cx="310896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41840" y="1524000"/>
          <a:ext cx="12928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866630" y="1587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866630" y="18542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866630" y="21844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25660" y="16764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60585" y="1625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60585" y="1892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0503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25660" y="2159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0503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25660" y="2540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4516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4516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4516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4516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8660" y="4699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18075" y="4762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18075" y="4953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6430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6430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3496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3496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8660" y="5270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17160" y="5270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80660" y="5270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0098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職員数そのものは減少しているが、給与水準の上昇などにより数値が高止まりしている状態である。類似団体と比較して職員数が多いことから、経常収支比率に占める人件費の構成割合が高くなっており、改善を図っていく必要がある。具体的には組織の統廃合や新規採用抑制による職員数の減など行財政改革への取組を通じて人件費の削減に努めていく。部門ごとの比較では、広域化が図られていない消防職や、小中学校をはじめとした教育関係職員の比率が特に高いことが要因となってい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6705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8660" y="7556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5905"/>
    <xdr:sp macro="" textlink="">
      <xdr:nvSpPr>
        <xdr:cNvPr id="47" name="テキスト ボックス 46"/>
        <xdr:cNvSpPr txBox="1"/>
      </xdr:nvSpPr>
      <xdr:spPr>
        <a:xfrm>
          <a:off x="236220" y="7414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8660" y="717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362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8660" y="679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362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8660" y="641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5905"/>
    <xdr:sp macro="" textlink="">
      <xdr:nvSpPr>
        <xdr:cNvPr id="53" name="テキスト ボックス 52"/>
        <xdr:cNvSpPr txBox="1"/>
      </xdr:nvSpPr>
      <xdr:spPr>
        <a:xfrm>
          <a:off x="236220" y="6271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8660" y="603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362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8660" y="565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362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8660" y="527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5905"/>
    <xdr:sp macro="" textlink="">
      <xdr:nvSpPr>
        <xdr:cNvPr id="59" name="テキスト ボックス 58"/>
        <xdr:cNvSpPr txBox="1"/>
      </xdr:nvSpPr>
      <xdr:spPr>
        <a:xfrm>
          <a:off x="236220" y="5128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8660" y="5270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39928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48818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328160" y="70383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48818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328160" y="5781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38</xdr:row>
      <xdr:rowOff>142240</xdr:rowOff>
    </xdr:from>
    <xdr:to xmlns:xdr="http://schemas.openxmlformats.org/drawingml/2006/spreadsheetDrawing">
      <xdr:col>24</xdr:col>
      <xdr:colOff>25400</xdr:colOff>
      <xdr:row>38</xdr:row>
      <xdr:rowOff>157480</xdr:rowOff>
    </xdr:to>
    <xdr:cxnSp macro="">
      <xdr:nvCxnSpPr>
        <xdr:cNvPr id="66" name="直線コネクタ 65"/>
        <xdr:cNvCxnSpPr/>
      </xdr:nvCxnSpPr>
      <xdr:spPr>
        <a:xfrm flipV="1">
          <a:off x="3642360" y="665734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2000" cy="259080"/>
    <xdr:sp macro="" textlink="">
      <xdr:nvSpPr>
        <xdr:cNvPr id="67" name="人件費平均値テキスト"/>
        <xdr:cNvSpPr txBox="1"/>
      </xdr:nvSpPr>
      <xdr:spPr>
        <a:xfrm>
          <a:off x="448818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366260" y="6400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27940</xdr:rowOff>
    </xdr:from>
    <xdr:to xmlns:xdr="http://schemas.openxmlformats.org/drawingml/2006/spreadsheetDrawing">
      <xdr:col>19</xdr:col>
      <xdr:colOff>179705</xdr:colOff>
      <xdr:row>38</xdr:row>
      <xdr:rowOff>157480</xdr:rowOff>
    </xdr:to>
    <xdr:cxnSp macro="">
      <xdr:nvCxnSpPr>
        <xdr:cNvPr id="69" name="直線コネクタ 68"/>
        <xdr:cNvCxnSpPr/>
      </xdr:nvCxnSpPr>
      <xdr:spPr>
        <a:xfrm>
          <a:off x="2832100" y="6543040"/>
          <a:ext cx="81026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599180" y="63246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4060" cy="259080"/>
    <xdr:sp macro="" textlink="">
      <xdr:nvSpPr>
        <xdr:cNvPr id="71" name="テキスト ボックス 70"/>
        <xdr:cNvSpPr txBox="1"/>
      </xdr:nvSpPr>
      <xdr:spPr>
        <a:xfrm>
          <a:off x="3286760" y="6093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27940</xdr:rowOff>
    </xdr:from>
    <xdr:to xmlns:xdr="http://schemas.openxmlformats.org/drawingml/2006/spreadsheetDrawing">
      <xdr:col>15</xdr:col>
      <xdr:colOff>98425</xdr:colOff>
      <xdr:row>38</xdr:row>
      <xdr:rowOff>50800</xdr:rowOff>
    </xdr:to>
    <xdr:cxnSp macro="">
      <xdr:nvCxnSpPr>
        <xdr:cNvPr id="72" name="直線コネクタ 71"/>
        <xdr:cNvCxnSpPr/>
      </xdr:nvCxnSpPr>
      <xdr:spPr>
        <a:xfrm flipV="1">
          <a:off x="2014220" y="654304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27813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1365" cy="259080"/>
    <xdr:sp macro="" textlink="">
      <xdr:nvSpPr>
        <xdr:cNvPr id="74" name="テキスト ボックス 73"/>
        <xdr:cNvSpPr txBox="1"/>
      </xdr:nvSpPr>
      <xdr:spPr>
        <a:xfrm>
          <a:off x="248666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50800</xdr:rowOff>
    </xdr:from>
    <xdr:to xmlns:xdr="http://schemas.openxmlformats.org/drawingml/2006/spreadsheetDrawing">
      <xdr:col>11</xdr:col>
      <xdr:colOff>9525</xdr:colOff>
      <xdr:row>39</xdr:row>
      <xdr:rowOff>62230</xdr:rowOff>
    </xdr:to>
    <xdr:cxnSp macro="">
      <xdr:nvCxnSpPr>
        <xdr:cNvPr id="75" name="直線コネクタ 74"/>
        <xdr:cNvCxnSpPr/>
      </xdr:nvCxnSpPr>
      <xdr:spPr>
        <a:xfrm flipV="1">
          <a:off x="1214120" y="6565900"/>
          <a:ext cx="8001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81200" y="62484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61365" cy="259080"/>
    <xdr:sp macro="" textlink="">
      <xdr:nvSpPr>
        <xdr:cNvPr id="77" name="テキスト ボックス 76"/>
        <xdr:cNvSpPr txBox="1"/>
      </xdr:nvSpPr>
      <xdr:spPr>
        <a:xfrm>
          <a:off x="166878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16332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8825" cy="259080"/>
    <xdr:sp macro="" textlink="">
      <xdr:nvSpPr>
        <xdr:cNvPr id="79" name="テキスト ボックス 78"/>
        <xdr:cNvSpPr txBox="1"/>
      </xdr:nvSpPr>
      <xdr:spPr>
        <a:xfrm>
          <a:off x="86868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2011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4518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6339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81991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0160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91440</xdr:rowOff>
    </xdr:from>
    <xdr:to xmlns:xdr="http://schemas.openxmlformats.org/drawingml/2006/spreadsheetDrawing">
      <xdr:col>24</xdr:col>
      <xdr:colOff>76200</xdr:colOff>
      <xdr:row>39</xdr:row>
      <xdr:rowOff>21590</xdr:rowOff>
    </xdr:to>
    <xdr:sp macro="" textlink="">
      <xdr:nvSpPr>
        <xdr:cNvPr id="85" name="楕円 84"/>
        <xdr:cNvSpPr/>
      </xdr:nvSpPr>
      <xdr:spPr>
        <a:xfrm>
          <a:off x="4366260" y="6606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63500</xdr:rowOff>
    </xdr:from>
    <xdr:ext cx="762000" cy="255905"/>
    <xdr:sp macro="" textlink="">
      <xdr:nvSpPr>
        <xdr:cNvPr id="86" name="人件費該当値テキスト"/>
        <xdr:cNvSpPr txBox="1"/>
      </xdr:nvSpPr>
      <xdr:spPr>
        <a:xfrm>
          <a:off x="4488180" y="6578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106680</xdr:rowOff>
    </xdr:from>
    <xdr:to xmlns:xdr="http://schemas.openxmlformats.org/drawingml/2006/spreadsheetDrawing">
      <xdr:col>20</xdr:col>
      <xdr:colOff>38100</xdr:colOff>
      <xdr:row>39</xdr:row>
      <xdr:rowOff>36830</xdr:rowOff>
    </xdr:to>
    <xdr:sp macro="" textlink="">
      <xdr:nvSpPr>
        <xdr:cNvPr id="87" name="楕円 86"/>
        <xdr:cNvSpPr/>
      </xdr:nvSpPr>
      <xdr:spPr>
        <a:xfrm>
          <a:off x="3599180" y="66217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21590</xdr:rowOff>
    </xdr:from>
    <xdr:ext cx="734060" cy="259080"/>
    <xdr:sp macro="" textlink="">
      <xdr:nvSpPr>
        <xdr:cNvPr id="88" name="テキスト ボックス 87"/>
        <xdr:cNvSpPr txBox="1"/>
      </xdr:nvSpPr>
      <xdr:spPr>
        <a:xfrm>
          <a:off x="3286760" y="67081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148590</xdr:rowOff>
    </xdr:from>
    <xdr:to xmlns:xdr="http://schemas.openxmlformats.org/drawingml/2006/spreadsheetDrawing">
      <xdr:col>15</xdr:col>
      <xdr:colOff>149225</xdr:colOff>
      <xdr:row>38</xdr:row>
      <xdr:rowOff>78740</xdr:rowOff>
    </xdr:to>
    <xdr:sp macro="" textlink="">
      <xdr:nvSpPr>
        <xdr:cNvPr id="89" name="楕円 88"/>
        <xdr:cNvSpPr/>
      </xdr:nvSpPr>
      <xdr:spPr>
        <a:xfrm>
          <a:off x="27813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63500</xdr:rowOff>
    </xdr:from>
    <xdr:ext cx="761365" cy="255905"/>
    <xdr:sp macro="" textlink="">
      <xdr:nvSpPr>
        <xdr:cNvPr id="90" name="テキスト ボックス 89"/>
        <xdr:cNvSpPr txBox="1"/>
      </xdr:nvSpPr>
      <xdr:spPr>
        <a:xfrm>
          <a:off x="2486660" y="65786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0</xdr:rowOff>
    </xdr:from>
    <xdr:to xmlns:xdr="http://schemas.openxmlformats.org/drawingml/2006/spreadsheetDrawing">
      <xdr:col>11</xdr:col>
      <xdr:colOff>60325</xdr:colOff>
      <xdr:row>38</xdr:row>
      <xdr:rowOff>101600</xdr:rowOff>
    </xdr:to>
    <xdr:sp macro="" textlink="">
      <xdr:nvSpPr>
        <xdr:cNvPr id="91" name="楕円 90"/>
        <xdr:cNvSpPr/>
      </xdr:nvSpPr>
      <xdr:spPr>
        <a:xfrm>
          <a:off x="1981200" y="6515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86360</xdr:rowOff>
    </xdr:from>
    <xdr:ext cx="761365" cy="255905"/>
    <xdr:sp macro="" textlink="">
      <xdr:nvSpPr>
        <xdr:cNvPr id="92" name="テキスト ボックス 91"/>
        <xdr:cNvSpPr txBox="1"/>
      </xdr:nvSpPr>
      <xdr:spPr>
        <a:xfrm>
          <a:off x="1668780" y="66014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11430</xdr:rowOff>
    </xdr:from>
    <xdr:to xmlns:xdr="http://schemas.openxmlformats.org/drawingml/2006/spreadsheetDrawing">
      <xdr:col>6</xdr:col>
      <xdr:colOff>171450</xdr:colOff>
      <xdr:row>39</xdr:row>
      <xdr:rowOff>113030</xdr:rowOff>
    </xdr:to>
    <xdr:sp macro="" textlink="">
      <xdr:nvSpPr>
        <xdr:cNvPr id="93" name="楕円 92"/>
        <xdr:cNvSpPr/>
      </xdr:nvSpPr>
      <xdr:spPr>
        <a:xfrm>
          <a:off x="116332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97790</xdr:rowOff>
    </xdr:from>
    <xdr:ext cx="758825" cy="255905"/>
    <xdr:sp macro="" textlink="">
      <xdr:nvSpPr>
        <xdr:cNvPr id="94" name="テキスト ボックス 93"/>
        <xdr:cNvSpPr txBox="1"/>
      </xdr:nvSpPr>
      <xdr:spPr>
        <a:xfrm>
          <a:off x="868680" y="67843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43640" y="1270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570200" y="1333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570200" y="1524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17060" y="1333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17060" y="1524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586450" y="1333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586450" y="1524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43640" y="1841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852775" y="1841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15640" y="1841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953740" y="2159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ついては、類似団体平均値を大きく下回っており適正な水準にあると言えるが、その反面、行政サービスの民営化（委託化）が進んでいないということも言える。今後、燃料高騰や物価高騰が行政サービスに適正に転嫁されていくものと見込まれており、物件費はその最たるものであることから、急激に指標が悪化することも考えられ、効率的な行政運営に努めていく必要がある。</a:t>
          </a: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130554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43640" y="41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088898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343640" y="37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088898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343640" y="33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088898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43640" y="29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088898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343640" y="26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088898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343640" y="222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088898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343640" y="184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088898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343640" y="1841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505204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76200</xdr:rowOff>
    </xdr:from>
    <xdr:ext cx="762000" cy="255905"/>
    <xdr:sp macro="" textlink="">
      <xdr:nvSpPr>
        <xdr:cNvPr id="123" name="物件費最小値テキスト"/>
        <xdr:cNvSpPr txBox="1"/>
      </xdr:nvSpPr>
      <xdr:spPr>
        <a:xfrm>
          <a:off x="15123795"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179705</xdr:colOff>
      <xdr:row>20</xdr:row>
      <xdr:rowOff>104140</xdr:rowOff>
    </xdr:to>
    <xdr:cxnSp macro="">
      <xdr:nvCxnSpPr>
        <xdr:cNvPr id="124" name="直線コネクタ 123"/>
        <xdr:cNvCxnSpPr/>
      </xdr:nvCxnSpPr>
      <xdr:spPr>
        <a:xfrm>
          <a:off x="14963140" y="3533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140970</xdr:rowOff>
    </xdr:from>
    <xdr:ext cx="762000" cy="259080"/>
    <xdr:sp macro="" textlink="">
      <xdr:nvSpPr>
        <xdr:cNvPr id="125" name="物件費最大値テキスト"/>
        <xdr:cNvSpPr txBox="1"/>
      </xdr:nvSpPr>
      <xdr:spPr>
        <a:xfrm>
          <a:off x="15123795"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179705</xdr:colOff>
      <xdr:row>13</xdr:row>
      <xdr:rowOff>54610</xdr:rowOff>
    </xdr:to>
    <xdr:cxnSp macro="">
      <xdr:nvCxnSpPr>
        <xdr:cNvPr id="126" name="直線コネクタ 125"/>
        <xdr:cNvCxnSpPr/>
      </xdr:nvCxnSpPr>
      <xdr:spPr>
        <a:xfrm>
          <a:off x="14963140" y="2283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100330</xdr:rowOff>
    </xdr:from>
    <xdr:to xmlns:xdr="http://schemas.openxmlformats.org/drawingml/2006/spreadsheetDrawing">
      <xdr:col>82</xdr:col>
      <xdr:colOff>107950</xdr:colOff>
      <xdr:row>15</xdr:row>
      <xdr:rowOff>123190</xdr:rowOff>
    </xdr:to>
    <xdr:cxnSp macro="">
      <xdr:nvCxnSpPr>
        <xdr:cNvPr id="127" name="直線コネクタ 126"/>
        <xdr:cNvCxnSpPr/>
      </xdr:nvCxnSpPr>
      <xdr:spPr>
        <a:xfrm>
          <a:off x="14284960" y="2672080"/>
          <a:ext cx="7670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17</xdr:row>
      <xdr:rowOff>6350</xdr:rowOff>
    </xdr:from>
    <xdr:ext cx="762000" cy="255905"/>
    <xdr:sp macro="" textlink="">
      <xdr:nvSpPr>
        <xdr:cNvPr id="128" name="物件費平均値テキスト"/>
        <xdr:cNvSpPr txBox="1"/>
      </xdr:nvSpPr>
      <xdr:spPr>
        <a:xfrm>
          <a:off x="15123795" y="2921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500124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85090</xdr:rowOff>
    </xdr:from>
    <xdr:to xmlns:xdr="http://schemas.openxmlformats.org/drawingml/2006/spreadsheetDrawing">
      <xdr:col>78</xdr:col>
      <xdr:colOff>69850</xdr:colOff>
      <xdr:row>15</xdr:row>
      <xdr:rowOff>100330</xdr:rowOff>
    </xdr:to>
    <xdr:cxnSp macro="">
      <xdr:nvCxnSpPr>
        <xdr:cNvPr id="130" name="直線コネクタ 129"/>
        <xdr:cNvCxnSpPr/>
      </xdr:nvCxnSpPr>
      <xdr:spPr>
        <a:xfrm>
          <a:off x="13483590" y="2656840"/>
          <a:ext cx="8013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423416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3425" cy="259080"/>
    <xdr:sp macro="" textlink="">
      <xdr:nvSpPr>
        <xdr:cNvPr id="132" name="テキスト ボックス 131"/>
        <xdr:cNvSpPr txBox="1"/>
      </xdr:nvSpPr>
      <xdr:spPr>
        <a:xfrm>
          <a:off x="13939520" y="30048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39370</xdr:rowOff>
    </xdr:from>
    <xdr:to xmlns:xdr="http://schemas.openxmlformats.org/drawingml/2006/spreadsheetDrawing">
      <xdr:col>73</xdr:col>
      <xdr:colOff>179705</xdr:colOff>
      <xdr:row>15</xdr:row>
      <xdr:rowOff>85090</xdr:rowOff>
    </xdr:to>
    <xdr:cxnSp macro="">
      <xdr:nvCxnSpPr>
        <xdr:cNvPr id="133" name="直線コネクタ 132"/>
        <xdr:cNvCxnSpPr/>
      </xdr:nvCxnSpPr>
      <xdr:spPr>
        <a:xfrm>
          <a:off x="12666980" y="2611120"/>
          <a:ext cx="81661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3434060" y="28956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312164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39370</xdr:rowOff>
    </xdr:from>
    <xdr:to xmlns:xdr="http://schemas.openxmlformats.org/drawingml/2006/spreadsheetDrawing">
      <xdr:col>69</xdr:col>
      <xdr:colOff>92075</xdr:colOff>
      <xdr:row>15</xdr:row>
      <xdr:rowOff>92710</xdr:rowOff>
    </xdr:to>
    <xdr:cxnSp macro="">
      <xdr:nvCxnSpPr>
        <xdr:cNvPr id="136" name="直線コネクタ 135"/>
        <xdr:cNvCxnSpPr/>
      </xdr:nvCxnSpPr>
      <xdr:spPr>
        <a:xfrm flipV="1">
          <a:off x="11849100" y="261112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261618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62000" cy="259080"/>
    <xdr:sp macro="" textlink="">
      <xdr:nvSpPr>
        <xdr:cNvPr id="138" name="テキスト ボックス 137"/>
        <xdr:cNvSpPr txBox="1"/>
      </xdr:nvSpPr>
      <xdr:spPr>
        <a:xfrm>
          <a:off x="1232154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1816080" y="28270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40" name="テキスト ボックス 139"/>
        <xdr:cNvSpPr txBox="1"/>
      </xdr:nvSpPr>
      <xdr:spPr>
        <a:xfrm>
          <a:off x="1150366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41" name="テキスト ボックス 140"/>
        <xdr:cNvSpPr txBox="1"/>
      </xdr:nvSpPr>
      <xdr:spPr>
        <a:xfrm>
          <a:off x="1485392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408684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2867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468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661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72390</xdr:rowOff>
    </xdr:from>
    <xdr:to xmlns:xdr="http://schemas.openxmlformats.org/drawingml/2006/spreadsheetDrawing">
      <xdr:col>82</xdr:col>
      <xdr:colOff>158750</xdr:colOff>
      <xdr:row>16</xdr:row>
      <xdr:rowOff>2540</xdr:rowOff>
    </xdr:to>
    <xdr:sp macro="" textlink="">
      <xdr:nvSpPr>
        <xdr:cNvPr id="146" name="楕円 145"/>
        <xdr:cNvSpPr/>
      </xdr:nvSpPr>
      <xdr:spPr>
        <a:xfrm>
          <a:off x="1500124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88900</xdr:rowOff>
    </xdr:from>
    <xdr:ext cx="762000" cy="255905"/>
    <xdr:sp macro="" textlink="">
      <xdr:nvSpPr>
        <xdr:cNvPr id="147" name="物件費該当値テキスト"/>
        <xdr:cNvSpPr txBox="1"/>
      </xdr:nvSpPr>
      <xdr:spPr>
        <a:xfrm>
          <a:off x="15123795" y="2489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49530</xdr:rowOff>
    </xdr:from>
    <xdr:to xmlns:xdr="http://schemas.openxmlformats.org/drawingml/2006/spreadsheetDrawing">
      <xdr:col>78</xdr:col>
      <xdr:colOff>120650</xdr:colOff>
      <xdr:row>15</xdr:row>
      <xdr:rowOff>151130</xdr:rowOff>
    </xdr:to>
    <xdr:sp macro="" textlink="">
      <xdr:nvSpPr>
        <xdr:cNvPr id="148" name="楕円 147"/>
        <xdr:cNvSpPr/>
      </xdr:nvSpPr>
      <xdr:spPr>
        <a:xfrm>
          <a:off x="1423416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161290</xdr:rowOff>
    </xdr:from>
    <xdr:ext cx="733425" cy="259080"/>
    <xdr:sp macro="" textlink="">
      <xdr:nvSpPr>
        <xdr:cNvPr id="149" name="テキスト ボックス 148"/>
        <xdr:cNvSpPr txBox="1"/>
      </xdr:nvSpPr>
      <xdr:spPr>
        <a:xfrm>
          <a:off x="13939520" y="23901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34290</xdr:rowOff>
    </xdr:from>
    <xdr:to xmlns:xdr="http://schemas.openxmlformats.org/drawingml/2006/spreadsheetDrawing">
      <xdr:col>74</xdr:col>
      <xdr:colOff>31750</xdr:colOff>
      <xdr:row>15</xdr:row>
      <xdr:rowOff>135890</xdr:rowOff>
    </xdr:to>
    <xdr:sp macro="" textlink="">
      <xdr:nvSpPr>
        <xdr:cNvPr id="150" name="楕円 149"/>
        <xdr:cNvSpPr/>
      </xdr:nvSpPr>
      <xdr:spPr>
        <a:xfrm>
          <a:off x="13434060" y="26060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146050</xdr:rowOff>
    </xdr:from>
    <xdr:ext cx="762000" cy="255905"/>
    <xdr:sp macro="" textlink="">
      <xdr:nvSpPr>
        <xdr:cNvPr id="151" name="テキスト ボックス 150"/>
        <xdr:cNvSpPr txBox="1"/>
      </xdr:nvSpPr>
      <xdr:spPr>
        <a:xfrm>
          <a:off x="13121640" y="2374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160020</xdr:rowOff>
    </xdr:from>
    <xdr:to xmlns:xdr="http://schemas.openxmlformats.org/drawingml/2006/spreadsheetDrawing">
      <xdr:col>69</xdr:col>
      <xdr:colOff>142875</xdr:colOff>
      <xdr:row>15</xdr:row>
      <xdr:rowOff>90170</xdr:rowOff>
    </xdr:to>
    <xdr:sp macro="" textlink="">
      <xdr:nvSpPr>
        <xdr:cNvPr id="152" name="楕円 151"/>
        <xdr:cNvSpPr/>
      </xdr:nvSpPr>
      <xdr:spPr>
        <a:xfrm>
          <a:off x="1261618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100330</xdr:rowOff>
    </xdr:from>
    <xdr:ext cx="762000" cy="255905"/>
    <xdr:sp macro="" textlink="">
      <xdr:nvSpPr>
        <xdr:cNvPr id="153" name="テキスト ボックス 152"/>
        <xdr:cNvSpPr txBox="1"/>
      </xdr:nvSpPr>
      <xdr:spPr>
        <a:xfrm>
          <a:off x="12321540" y="2329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41910</xdr:rowOff>
    </xdr:from>
    <xdr:to xmlns:xdr="http://schemas.openxmlformats.org/drawingml/2006/spreadsheetDrawing">
      <xdr:col>65</xdr:col>
      <xdr:colOff>53975</xdr:colOff>
      <xdr:row>15</xdr:row>
      <xdr:rowOff>143510</xdr:rowOff>
    </xdr:to>
    <xdr:sp macro="" textlink="">
      <xdr:nvSpPr>
        <xdr:cNvPr id="154" name="楕円 153"/>
        <xdr:cNvSpPr/>
      </xdr:nvSpPr>
      <xdr:spPr>
        <a:xfrm>
          <a:off x="11816080" y="26136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153670</xdr:rowOff>
    </xdr:from>
    <xdr:ext cx="762000" cy="259080"/>
    <xdr:sp macro="" textlink="">
      <xdr:nvSpPr>
        <xdr:cNvPr id="155" name="テキスト ボックス 154"/>
        <xdr:cNvSpPr txBox="1"/>
      </xdr:nvSpPr>
      <xdr:spPr>
        <a:xfrm>
          <a:off x="115036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8660" y="8128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18075" y="8191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18075" y="8382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46430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46430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3496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3496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8660" y="8699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17160" y="8699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80660" y="8699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0098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値と比較して、ここ数年は経常収支比率に占める扶助費の割合が高まっている。令和5年度は、こども・子育て給付費や障害福祉サービス給付費が増額となった影響から経常収支比率に占める扶助費の割合も高まった。子育て支援の充実を図ることとして、令和7年度からは市単独で新たな給付事業を進めることから、今後は扶助費の比率が高まっていくものと見込まれ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6705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8660" y="1098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5905"/>
    <xdr:sp macro="" textlink="">
      <xdr:nvSpPr>
        <xdr:cNvPr id="169" name="テキスト ボックス 168"/>
        <xdr:cNvSpPr txBox="1"/>
      </xdr:nvSpPr>
      <xdr:spPr>
        <a:xfrm>
          <a:off x="236220" y="10843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8660" y="1065911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71" name="テキスト ボックス 170"/>
        <xdr:cNvSpPr txBox="1"/>
      </xdr:nvSpPr>
      <xdr:spPr>
        <a:xfrm>
          <a:off x="23622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8660" y="1033208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5905"/>
    <xdr:sp macro="" textlink="">
      <xdr:nvSpPr>
        <xdr:cNvPr id="173" name="テキスト ボックス 172"/>
        <xdr:cNvSpPr txBox="1"/>
      </xdr:nvSpPr>
      <xdr:spPr>
        <a:xfrm>
          <a:off x="236220" y="1019048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8660" y="1000569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5" name="テキスト ボックス 174"/>
        <xdr:cNvSpPr txBox="1"/>
      </xdr:nvSpPr>
      <xdr:spPr>
        <a:xfrm>
          <a:off x="23622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8660" y="967930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7" name="テキスト ボックス 176"/>
        <xdr:cNvSpPr txBox="1"/>
      </xdr:nvSpPr>
      <xdr:spPr>
        <a:xfrm>
          <a:off x="23622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8660" y="935291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5905"/>
    <xdr:sp macro="" textlink="">
      <xdr:nvSpPr>
        <xdr:cNvPr id="179" name="テキスト ボックス 178"/>
        <xdr:cNvSpPr txBox="1"/>
      </xdr:nvSpPr>
      <xdr:spPr>
        <a:xfrm>
          <a:off x="236220" y="9210675"/>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8660" y="902589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81" name="テキスト ボックス 180"/>
        <xdr:cNvSpPr txBox="1"/>
      </xdr:nvSpPr>
      <xdr:spPr>
        <a:xfrm>
          <a:off x="23622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8660" y="869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5905"/>
    <xdr:sp macro="" textlink="">
      <xdr:nvSpPr>
        <xdr:cNvPr id="183" name="テキスト ボックス 182"/>
        <xdr:cNvSpPr txBox="1"/>
      </xdr:nvSpPr>
      <xdr:spPr>
        <a:xfrm>
          <a:off x="236220" y="8557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8660" y="8699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39928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48818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328160" y="107080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48818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328160" y="9091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159385</xdr:rowOff>
    </xdr:from>
    <xdr:to xmlns:xdr="http://schemas.openxmlformats.org/drawingml/2006/spreadsheetDrawing">
      <xdr:col>24</xdr:col>
      <xdr:colOff>25400</xdr:colOff>
      <xdr:row>57</xdr:row>
      <xdr:rowOff>4445</xdr:rowOff>
    </xdr:to>
    <xdr:cxnSp macro="">
      <xdr:nvCxnSpPr>
        <xdr:cNvPr id="190" name="直線コネクタ 189"/>
        <xdr:cNvCxnSpPr/>
      </xdr:nvCxnSpPr>
      <xdr:spPr>
        <a:xfrm flipV="1">
          <a:off x="3642360" y="9760585"/>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905"/>
    <xdr:sp macro="" textlink="">
      <xdr:nvSpPr>
        <xdr:cNvPr id="191" name="扶助費平均値テキスト"/>
        <xdr:cNvSpPr txBox="1"/>
      </xdr:nvSpPr>
      <xdr:spPr>
        <a:xfrm>
          <a:off x="448818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366260" y="96939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61595</xdr:rowOff>
    </xdr:from>
    <xdr:to xmlns:xdr="http://schemas.openxmlformats.org/drawingml/2006/spreadsheetDrawing">
      <xdr:col>19</xdr:col>
      <xdr:colOff>179705</xdr:colOff>
      <xdr:row>57</xdr:row>
      <xdr:rowOff>4445</xdr:rowOff>
    </xdr:to>
    <xdr:cxnSp macro="">
      <xdr:nvCxnSpPr>
        <xdr:cNvPr id="193" name="直線コネクタ 192"/>
        <xdr:cNvCxnSpPr/>
      </xdr:nvCxnSpPr>
      <xdr:spPr>
        <a:xfrm>
          <a:off x="2832100" y="9662795"/>
          <a:ext cx="8102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599180" y="96939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4060" cy="259080"/>
    <xdr:sp macro="" textlink="">
      <xdr:nvSpPr>
        <xdr:cNvPr id="195" name="テキスト ボックス 194"/>
        <xdr:cNvSpPr txBox="1"/>
      </xdr:nvSpPr>
      <xdr:spPr>
        <a:xfrm>
          <a:off x="3286760" y="94627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29210</xdr:rowOff>
    </xdr:from>
    <xdr:to xmlns:xdr="http://schemas.openxmlformats.org/drawingml/2006/spreadsheetDrawing">
      <xdr:col>15</xdr:col>
      <xdr:colOff>98425</xdr:colOff>
      <xdr:row>56</xdr:row>
      <xdr:rowOff>61595</xdr:rowOff>
    </xdr:to>
    <xdr:cxnSp macro="">
      <xdr:nvCxnSpPr>
        <xdr:cNvPr id="196" name="直線コネクタ 195"/>
        <xdr:cNvCxnSpPr/>
      </xdr:nvCxnSpPr>
      <xdr:spPr>
        <a:xfrm>
          <a:off x="2014220" y="9630410"/>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27813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1365" cy="255905"/>
    <xdr:sp macro="" textlink="">
      <xdr:nvSpPr>
        <xdr:cNvPr id="198" name="テキスト ボックス 197"/>
        <xdr:cNvSpPr txBox="1"/>
      </xdr:nvSpPr>
      <xdr:spPr>
        <a:xfrm>
          <a:off x="2486660" y="93808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29210</xdr:rowOff>
    </xdr:from>
    <xdr:to xmlns:xdr="http://schemas.openxmlformats.org/drawingml/2006/spreadsheetDrawing">
      <xdr:col>11</xdr:col>
      <xdr:colOff>9525</xdr:colOff>
      <xdr:row>56</xdr:row>
      <xdr:rowOff>94615</xdr:rowOff>
    </xdr:to>
    <xdr:cxnSp macro="">
      <xdr:nvCxnSpPr>
        <xdr:cNvPr id="199" name="直線コネクタ 198"/>
        <xdr:cNvCxnSpPr/>
      </xdr:nvCxnSpPr>
      <xdr:spPr>
        <a:xfrm flipV="1">
          <a:off x="1214120" y="963041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1981200" y="95796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61365" cy="259080"/>
    <xdr:sp macro="" textlink="">
      <xdr:nvSpPr>
        <xdr:cNvPr id="201" name="テキスト ボックス 200"/>
        <xdr:cNvSpPr txBox="1"/>
      </xdr:nvSpPr>
      <xdr:spPr>
        <a:xfrm>
          <a:off x="1668780" y="934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16332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8825" cy="255905"/>
    <xdr:sp macro="" textlink="">
      <xdr:nvSpPr>
        <xdr:cNvPr id="203" name="テキスト ボックス 202"/>
        <xdr:cNvSpPr txBox="1"/>
      </xdr:nvSpPr>
      <xdr:spPr>
        <a:xfrm>
          <a:off x="86868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4" name="テキスト ボックス 203"/>
        <xdr:cNvSpPr txBox="1"/>
      </xdr:nvSpPr>
      <xdr:spPr>
        <a:xfrm>
          <a:off x="42011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5" name="テキスト ボックス 204"/>
        <xdr:cNvSpPr txBox="1"/>
      </xdr:nvSpPr>
      <xdr:spPr>
        <a:xfrm>
          <a:off x="34518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6339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7" name="テキスト ボックス 206"/>
        <xdr:cNvSpPr txBox="1"/>
      </xdr:nvSpPr>
      <xdr:spPr>
        <a:xfrm>
          <a:off x="181991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8" name="テキスト ボックス 207"/>
        <xdr:cNvSpPr txBox="1"/>
      </xdr:nvSpPr>
      <xdr:spPr>
        <a:xfrm>
          <a:off x="10160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109220</xdr:rowOff>
    </xdr:from>
    <xdr:to xmlns:xdr="http://schemas.openxmlformats.org/drawingml/2006/spreadsheetDrawing">
      <xdr:col>24</xdr:col>
      <xdr:colOff>76200</xdr:colOff>
      <xdr:row>57</xdr:row>
      <xdr:rowOff>38735</xdr:rowOff>
    </xdr:to>
    <xdr:sp macro="" textlink="">
      <xdr:nvSpPr>
        <xdr:cNvPr id="209" name="楕円 208"/>
        <xdr:cNvSpPr/>
      </xdr:nvSpPr>
      <xdr:spPr>
        <a:xfrm>
          <a:off x="4366260" y="971042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80645</xdr:rowOff>
    </xdr:from>
    <xdr:ext cx="762000" cy="259080"/>
    <xdr:sp macro="" textlink="">
      <xdr:nvSpPr>
        <xdr:cNvPr id="210" name="扶助費該当値テキスト"/>
        <xdr:cNvSpPr txBox="1"/>
      </xdr:nvSpPr>
      <xdr:spPr>
        <a:xfrm>
          <a:off x="448818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11" name="楕円 210"/>
        <xdr:cNvSpPr/>
      </xdr:nvSpPr>
      <xdr:spPr>
        <a:xfrm>
          <a:off x="3599180" y="97262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34060" cy="255905"/>
    <xdr:sp macro="" textlink="">
      <xdr:nvSpPr>
        <xdr:cNvPr id="212" name="テキスト ボックス 211"/>
        <xdr:cNvSpPr txBox="1"/>
      </xdr:nvSpPr>
      <xdr:spPr>
        <a:xfrm>
          <a:off x="3286760" y="981329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213" name="楕円 212"/>
        <xdr:cNvSpPr/>
      </xdr:nvSpPr>
      <xdr:spPr>
        <a:xfrm>
          <a:off x="27813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97790</xdr:rowOff>
    </xdr:from>
    <xdr:ext cx="761365" cy="255905"/>
    <xdr:sp macro="" textlink="">
      <xdr:nvSpPr>
        <xdr:cNvPr id="214" name="テキスト ボックス 213"/>
        <xdr:cNvSpPr txBox="1"/>
      </xdr:nvSpPr>
      <xdr:spPr>
        <a:xfrm>
          <a:off x="2486660" y="96989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15" name="楕円 214"/>
        <xdr:cNvSpPr/>
      </xdr:nvSpPr>
      <xdr:spPr>
        <a:xfrm>
          <a:off x="1981200" y="95796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61365" cy="255905"/>
    <xdr:sp macro="" textlink="">
      <xdr:nvSpPr>
        <xdr:cNvPr id="216" name="テキスト ボックス 215"/>
        <xdr:cNvSpPr txBox="1"/>
      </xdr:nvSpPr>
      <xdr:spPr>
        <a:xfrm>
          <a:off x="1668780" y="966597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17" name="楕円 216"/>
        <xdr:cNvSpPr/>
      </xdr:nvSpPr>
      <xdr:spPr>
        <a:xfrm>
          <a:off x="116332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155575</xdr:rowOff>
    </xdr:from>
    <xdr:ext cx="758825" cy="255905"/>
    <xdr:sp macro="" textlink="">
      <xdr:nvSpPr>
        <xdr:cNvPr id="218" name="テキスト ボックス 217"/>
        <xdr:cNvSpPr txBox="1"/>
      </xdr:nvSpPr>
      <xdr:spPr>
        <a:xfrm>
          <a:off x="868680" y="9413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343640" y="8128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57020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57020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711706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711706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586450" y="8191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586450" y="8382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343640" y="8699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852775"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915640" y="8699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95374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の分析に記載したように、令和6年度から下水道事業に公営企業会計を適用したことに伴い、それまで一般会計から支出していた繰出金について、その大半が補助費等に性質分類が見直されたことが大きく影響し、比率は大きく改善した。今後は、類似団体平均値並みに推移するものと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30" name="テキスト ボックス 229"/>
        <xdr:cNvSpPr txBox="1"/>
      </xdr:nvSpPr>
      <xdr:spPr>
        <a:xfrm>
          <a:off x="1130554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343640" y="1098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08889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1343640" y="10528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4" name="テキスト ボックス 233"/>
        <xdr:cNvSpPr txBox="1"/>
      </xdr:nvSpPr>
      <xdr:spPr>
        <a:xfrm>
          <a:off x="1088898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1343640" y="10071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36" name="テキスト ボックス 235"/>
        <xdr:cNvSpPr txBox="1"/>
      </xdr:nvSpPr>
      <xdr:spPr>
        <a:xfrm>
          <a:off x="1088898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1343640" y="9613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38" name="テキスト ボックス 237"/>
        <xdr:cNvSpPr txBox="1"/>
      </xdr:nvSpPr>
      <xdr:spPr>
        <a:xfrm>
          <a:off x="1088898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1343640" y="9156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0" name="テキスト ボックス 239"/>
        <xdr:cNvSpPr txBox="1"/>
      </xdr:nvSpPr>
      <xdr:spPr>
        <a:xfrm>
          <a:off x="1088898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343640" y="8699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08889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343640" y="8699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505204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118110</xdr:rowOff>
    </xdr:from>
    <xdr:ext cx="762000" cy="259080"/>
    <xdr:sp macro="" textlink="">
      <xdr:nvSpPr>
        <xdr:cNvPr id="245" name="その他最小値テキスト"/>
        <xdr:cNvSpPr txBox="1"/>
      </xdr:nvSpPr>
      <xdr:spPr>
        <a:xfrm>
          <a:off x="15123795"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179705</xdr:colOff>
      <xdr:row>61</xdr:row>
      <xdr:rowOff>146050</xdr:rowOff>
    </xdr:to>
    <xdr:cxnSp macro="">
      <xdr:nvCxnSpPr>
        <xdr:cNvPr id="246" name="直線コネクタ 245"/>
        <xdr:cNvCxnSpPr/>
      </xdr:nvCxnSpPr>
      <xdr:spPr>
        <a:xfrm>
          <a:off x="14963140" y="10604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64770</xdr:rowOff>
    </xdr:from>
    <xdr:ext cx="762000" cy="255905"/>
    <xdr:sp macro="" textlink="">
      <xdr:nvSpPr>
        <xdr:cNvPr id="247" name="その他最大値テキスト"/>
        <xdr:cNvSpPr txBox="1"/>
      </xdr:nvSpPr>
      <xdr:spPr>
        <a:xfrm>
          <a:off x="15123795" y="880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179705</xdr:colOff>
      <xdr:row>52</xdr:row>
      <xdr:rowOff>149860</xdr:rowOff>
    </xdr:to>
    <xdr:cxnSp macro="">
      <xdr:nvCxnSpPr>
        <xdr:cNvPr id="248" name="直線コネクタ 247"/>
        <xdr:cNvCxnSpPr/>
      </xdr:nvCxnSpPr>
      <xdr:spPr>
        <a:xfrm>
          <a:off x="14963140" y="9065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165100</xdr:rowOff>
    </xdr:from>
    <xdr:to xmlns:xdr="http://schemas.openxmlformats.org/drawingml/2006/spreadsheetDrawing">
      <xdr:col>82</xdr:col>
      <xdr:colOff>107950</xdr:colOff>
      <xdr:row>61</xdr:row>
      <xdr:rowOff>85090</xdr:rowOff>
    </xdr:to>
    <xdr:cxnSp macro="">
      <xdr:nvCxnSpPr>
        <xdr:cNvPr id="249" name="直線コネクタ 248"/>
        <xdr:cNvCxnSpPr/>
      </xdr:nvCxnSpPr>
      <xdr:spPr>
        <a:xfrm flipV="1">
          <a:off x="14284960" y="9766300"/>
          <a:ext cx="76708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85090</xdr:rowOff>
    </xdr:from>
    <xdr:ext cx="762000" cy="259080"/>
    <xdr:sp macro="" textlink="">
      <xdr:nvSpPr>
        <xdr:cNvPr id="250" name="その他平均値テキスト"/>
        <xdr:cNvSpPr txBox="1"/>
      </xdr:nvSpPr>
      <xdr:spPr>
        <a:xfrm>
          <a:off x="15123795"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500124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61</xdr:row>
      <xdr:rowOff>85090</xdr:rowOff>
    </xdr:from>
    <xdr:to xmlns:xdr="http://schemas.openxmlformats.org/drawingml/2006/spreadsheetDrawing">
      <xdr:col>78</xdr:col>
      <xdr:colOff>69850</xdr:colOff>
      <xdr:row>61</xdr:row>
      <xdr:rowOff>100330</xdr:rowOff>
    </xdr:to>
    <xdr:cxnSp macro="">
      <xdr:nvCxnSpPr>
        <xdr:cNvPr id="252" name="直線コネクタ 251"/>
        <xdr:cNvCxnSpPr/>
      </xdr:nvCxnSpPr>
      <xdr:spPr>
        <a:xfrm flipV="1">
          <a:off x="13483590" y="10543540"/>
          <a:ext cx="8013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423416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3425" cy="255905"/>
    <xdr:sp macro="" textlink="">
      <xdr:nvSpPr>
        <xdr:cNvPr id="254" name="テキスト ボックス 253"/>
        <xdr:cNvSpPr txBox="1"/>
      </xdr:nvSpPr>
      <xdr:spPr>
        <a:xfrm>
          <a:off x="13939520" y="9438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123190</xdr:rowOff>
    </xdr:from>
    <xdr:to xmlns:xdr="http://schemas.openxmlformats.org/drawingml/2006/spreadsheetDrawing">
      <xdr:col>73</xdr:col>
      <xdr:colOff>179705</xdr:colOff>
      <xdr:row>61</xdr:row>
      <xdr:rowOff>100330</xdr:rowOff>
    </xdr:to>
    <xdr:cxnSp macro="">
      <xdr:nvCxnSpPr>
        <xdr:cNvPr id="255" name="直線コネクタ 254"/>
        <xdr:cNvCxnSpPr/>
      </xdr:nvCxnSpPr>
      <xdr:spPr>
        <a:xfrm>
          <a:off x="12666980" y="10238740"/>
          <a:ext cx="81661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3434060" y="96850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24130</xdr:rowOff>
    </xdr:from>
    <xdr:ext cx="762000" cy="259080"/>
    <xdr:sp macro="" textlink="">
      <xdr:nvSpPr>
        <xdr:cNvPr id="257" name="テキスト ボックス 256"/>
        <xdr:cNvSpPr txBox="1"/>
      </xdr:nvSpPr>
      <xdr:spPr>
        <a:xfrm>
          <a:off x="1312164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123190</xdr:rowOff>
    </xdr:from>
    <xdr:to xmlns:xdr="http://schemas.openxmlformats.org/drawingml/2006/spreadsheetDrawing">
      <xdr:col>69</xdr:col>
      <xdr:colOff>92075</xdr:colOff>
      <xdr:row>61</xdr:row>
      <xdr:rowOff>39370</xdr:rowOff>
    </xdr:to>
    <xdr:cxnSp macro="">
      <xdr:nvCxnSpPr>
        <xdr:cNvPr id="258" name="直線コネクタ 257"/>
        <xdr:cNvCxnSpPr/>
      </xdr:nvCxnSpPr>
      <xdr:spPr>
        <a:xfrm flipV="1">
          <a:off x="11849100" y="10238740"/>
          <a:ext cx="81788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261618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62000" cy="255905"/>
    <xdr:sp macro="" textlink="">
      <xdr:nvSpPr>
        <xdr:cNvPr id="260" name="テキスト ボックス 259"/>
        <xdr:cNvSpPr txBox="1"/>
      </xdr:nvSpPr>
      <xdr:spPr>
        <a:xfrm>
          <a:off x="12321540" y="939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1816080" y="97002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39370</xdr:rowOff>
    </xdr:from>
    <xdr:ext cx="762000" cy="259080"/>
    <xdr:sp macro="" textlink="">
      <xdr:nvSpPr>
        <xdr:cNvPr id="262" name="テキスト ボックス 261"/>
        <xdr:cNvSpPr txBox="1"/>
      </xdr:nvSpPr>
      <xdr:spPr>
        <a:xfrm>
          <a:off x="1150366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63" name="テキスト ボックス 262"/>
        <xdr:cNvSpPr txBox="1"/>
      </xdr:nvSpPr>
      <xdr:spPr>
        <a:xfrm>
          <a:off x="148539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4" name="テキスト ボックス 263"/>
        <xdr:cNvSpPr txBox="1"/>
      </xdr:nvSpPr>
      <xdr:spPr>
        <a:xfrm>
          <a:off x="140868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2867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468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661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68" name="楕円 267"/>
        <xdr:cNvSpPr/>
      </xdr:nvSpPr>
      <xdr:spPr>
        <a:xfrm>
          <a:off x="1500124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86360</xdr:rowOff>
    </xdr:from>
    <xdr:ext cx="762000" cy="255905"/>
    <xdr:sp macro="" textlink="">
      <xdr:nvSpPr>
        <xdr:cNvPr id="269" name="その他該当値テキスト"/>
        <xdr:cNvSpPr txBox="1"/>
      </xdr:nvSpPr>
      <xdr:spPr>
        <a:xfrm>
          <a:off x="15123795" y="968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61</xdr:row>
      <xdr:rowOff>34290</xdr:rowOff>
    </xdr:from>
    <xdr:to xmlns:xdr="http://schemas.openxmlformats.org/drawingml/2006/spreadsheetDrawing">
      <xdr:col>78</xdr:col>
      <xdr:colOff>120650</xdr:colOff>
      <xdr:row>61</xdr:row>
      <xdr:rowOff>135890</xdr:rowOff>
    </xdr:to>
    <xdr:sp macro="" textlink="">
      <xdr:nvSpPr>
        <xdr:cNvPr id="270" name="楕円 269"/>
        <xdr:cNvSpPr/>
      </xdr:nvSpPr>
      <xdr:spPr>
        <a:xfrm>
          <a:off x="1423416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120650</xdr:rowOff>
    </xdr:from>
    <xdr:ext cx="733425" cy="255905"/>
    <xdr:sp macro="" textlink="">
      <xdr:nvSpPr>
        <xdr:cNvPr id="271" name="テキスト ボックス 270"/>
        <xdr:cNvSpPr txBox="1"/>
      </xdr:nvSpPr>
      <xdr:spPr>
        <a:xfrm>
          <a:off x="13939520" y="105791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49530</xdr:rowOff>
    </xdr:from>
    <xdr:to xmlns:xdr="http://schemas.openxmlformats.org/drawingml/2006/spreadsheetDrawing">
      <xdr:col>74</xdr:col>
      <xdr:colOff>31750</xdr:colOff>
      <xdr:row>61</xdr:row>
      <xdr:rowOff>151130</xdr:rowOff>
    </xdr:to>
    <xdr:sp macro="" textlink="">
      <xdr:nvSpPr>
        <xdr:cNvPr id="272" name="楕円 271"/>
        <xdr:cNvSpPr/>
      </xdr:nvSpPr>
      <xdr:spPr>
        <a:xfrm>
          <a:off x="13434060" y="105079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135890</xdr:rowOff>
    </xdr:from>
    <xdr:ext cx="762000" cy="259080"/>
    <xdr:sp macro="" textlink="">
      <xdr:nvSpPr>
        <xdr:cNvPr id="273" name="テキスト ボックス 272"/>
        <xdr:cNvSpPr txBox="1"/>
      </xdr:nvSpPr>
      <xdr:spPr>
        <a:xfrm>
          <a:off x="1312164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72390</xdr:rowOff>
    </xdr:from>
    <xdr:to xmlns:xdr="http://schemas.openxmlformats.org/drawingml/2006/spreadsheetDrawing">
      <xdr:col>69</xdr:col>
      <xdr:colOff>142875</xdr:colOff>
      <xdr:row>60</xdr:row>
      <xdr:rowOff>2540</xdr:rowOff>
    </xdr:to>
    <xdr:sp macro="" textlink="">
      <xdr:nvSpPr>
        <xdr:cNvPr id="274" name="楕円 273"/>
        <xdr:cNvSpPr/>
      </xdr:nvSpPr>
      <xdr:spPr>
        <a:xfrm>
          <a:off x="1261618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158750</xdr:rowOff>
    </xdr:from>
    <xdr:ext cx="762000" cy="259080"/>
    <xdr:sp macro="" textlink="">
      <xdr:nvSpPr>
        <xdr:cNvPr id="275" name="テキスト ボックス 274"/>
        <xdr:cNvSpPr txBox="1"/>
      </xdr:nvSpPr>
      <xdr:spPr>
        <a:xfrm>
          <a:off x="12321540" y="1027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160020</xdr:rowOff>
    </xdr:from>
    <xdr:to xmlns:xdr="http://schemas.openxmlformats.org/drawingml/2006/spreadsheetDrawing">
      <xdr:col>65</xdr:col>
      <xdr:colOff>53975</xdr:colOff>
      <xdr:row>61</xdr:row>
      <xdr:rowOff>90170</xdr:rowOff>
    </xdr:to>
    <xdr:sp macro="" textlink="">
      <xdr:nvSpPr>
        <xdr:cNvPr id="276" name="楕円 275"/>
        <xdr:cNvSpPr/>
      </xdr:nvSpPr>
      <xdr:spPr>
        <a:xfrm>
          <a:off x="11816080" y="104470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74930</xdr:rowOff>
    </xdr:from>
    <xdr:ext cx="762000" cy="255905"/>
    <xdr:sp macro="" textlink="">
      <xdr:nvSpPr>
        <xdr:cNvPr id="277" name="テキスト ボックス 276"/>
        <xdr:cNvSpPr txBox="1"/>
      </xdr:nvSpPr>
      <xdr:spPr>
        <a:xfrm>
          <a:off x="11503660" y="10533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343640" y="4699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57020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57020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711706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711706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586450" y="4762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586450" y="4953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343640" y="5270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852775"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915640" y="5270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95374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近年は、比率が上昇傾向にあり、令和5年度までは類似団体と比較しても低い水準であったものの、令和6年度は、比率が大きく上昇し類似団体平均値に近づいた。その主な要因は、下水道事業に公営企業会計を適用したことに伴い、それまで一般会計から支出していた繰出金について、その大半が補助費等に性質分類が見直されたことが大きく影響している。公営企業会計においては、経費の削減に加え、独立採算の原則を踏まえ料金等の適正化を図るなど、一般会計による負担を低減させるよう努める。</a:t>
          </a: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9" name="テキスト ボックス 288"/>
        <xdr:cNvSpPr txBox="1"/>
      </xdr:nvSpPr>
      <xdr:spPr>
        <a:xfrm>
          <a:off x="1130554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343640" y="755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08889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343640" y="7099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08889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343640" y="664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08889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343640" y="618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08889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343640" y="5727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08889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343640" y="527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343640" y="5270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505204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19050</xdr:rowOff>
    </xdr:from>
    <xdr:ext cx="762000" cy="255905"/>
    <xdr:sp macro="" textlink="">
      <xdr:nvSpPr>
        <xdr:cNvPr id="303" name="補助費等最小値テキスト"/>
        <xdr:cNvSpPr txBox="1"/>
      </xdr:nvSpPr>
      <xdr:spPr>
        <a:xfrm>
          <a:off x="15123795"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179705</xdr:colOff>
      <xdr:row>41</xdr:row>
      <xdr:rowOff>46990</xdr:rowOff>
    </xdr:to>
    <xdr:cxnSp macro="">
      <xdr:nvCxnSpPr>
        <xdr:cNvPr id="304" name="直線コネクタ 303"/>
        <xdr:cNvCxnSpPr/>
      </xdr:nvCxnSpPr>
      <xdr:spPr>
        <a:xfrm>
          <a:off x="1496314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55880</xdr:rowOff>
    </xdr:from>
    <xdr:ext cx="762000" cy="259080"/>
    <xdr:sp macro="" textlink="">
      <xdr:nvSpPr>
        <xdr:cNvPr id="305" name="補助費等最大値テキスト"/>
        <xdr:cNvSpPr txBox="1"/>
      </xdr:nvSpPr>
      <xdr:spPr>
        <a:xfrm>
          <a:off x="15123795"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179705</xdr:colOff>
      <xdr:row>34</xdr:row>
      <xdr:rowOff>140970</xdr:rowOff>
    </xdr:to>
    <xdr:cxnSp macro="">
      <xdr:nvCxnSpPr>
        <xdr:cNvPr id="306" name="直線コネクタ 305"/>
        <xdr:cNvCxnSpPr/>
      </xdr:nvCxnSpPr>
      <xdr:spPr>
        <a:xfrm>
          <a:off x="14963140" y="5970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3810</xdr:rowOff>
    </xdr:from>
    <xdr:to xmlns:xdr="http://schemas.openxmlformats.org/drawingml/2006/spreadsheetDrawing">
      <xdr:col>82</xdr:col>
      <xdr:colOff>107950</xdr:colOff>
      <xdr:row>36</xdr:row>
      <xdr:rowOff>168275</xdr:rowOff>
    </xdr:to>
    <xdr:cxnSp macro="">
      <xdr:nvCxnSpPr>
        <xdr:cNvPr id="307" name="直線コネクタ 306"/>
        <xdr:cNvCxnSpPr/>
      </xdr:nvCxnSpPr>
      <xdr:spPr>
        <a:xfrm>
          <a:off x="14284960" y="6176010"/>
          <a:ext cx="76708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135255</xdr:rowOff>
    </xdr:from>
    <xdr:ext cx="762000" cy="255905"/>
    <xdr:sp macro="" textlink="">
      <xdr:nvSpPr>
        <xdr:cNvPr id="308" name="補助費等平均値テキスト"/>
        <xdr:cNvSpPr txBox="1"/>
      </xdr:nvSpPr>
      <xdr:spPr>
        <a:xfrm>
          <a:off x="15123795" y="6307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500124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156845</xdr:rowOff>
    </xdr:from>
    <xdr:to xmlns:xdr="http://schemas.openxmlformats.org/drawingml/2006/spreadsheetDrawing">
      <xdr:col>78</xdr:col>
      <xdr:colOff>69850</xdr:colOff>
      <xdr:row>36</xdr:row>
      <xdr:rowOff>3810</xdr:rowOff>
    </xdr:to>
    <xdr:cxnSp macro="">
      <xdr:nvCxnSpPr>
        <xdr:cNvPr id="310" name="直線コネクタ 309"/>
        <xdr:cNvCxnSpPr/>
      </xdr:nvCxnSpPr>
      <xdr:spPr>
        <a:xfrm>
          <a:off x="13483590" y="6157595"/>
          <a:ext cx="8013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423416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3425" cy="259080"/>
    <xdr:sp macro="" textlink="">
      <xdr:nvSpPr>
        <xdr:cNvPr id="312" name="テキスト ボックス 311"/>
        <xdr:cNvSpPr txBox="1"/>
      </xdr:nvSpPr>
      <xdr:spPr>
        <a:xfrm>
          <a:off x="13939520" y="64262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129540</xdr:rowOff>
    </xdr:from>
    <xdr:to xmlns:xdr="http://schemas.openxmlformats.org/drawingml/2006/spreadsheetDrawing">
      <xdr:col>73</xdr:col>
      <xdr:colOff>179705</xdr:colOff>
      <xdr:row>35</xdr:row>
      <xdr:rowOff>156845</xdr:rowOff>
    </xdr:to>
    <xdr:cxnSp macro="">
      <xdr:nvCxnSpPr>
        <xdr:cNvPr id="313" name="直線コネクタ 312"/>
        <xdr:cNvCxnSpPr/>
      </xdr:nvCxnSpPr>
      <xdr:spPr>
        <a:xfrm>
          <a:off x="12666980" y="6130290"/>
          <a:ext cx="81661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3434060" y="63258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3121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129540</xdr:rowOff>
    </xdr:from>
    <xdr:to xmlns:xdr="http://schemas.openxmlformats.org/drawingml/2006/spreadsheetDrawing">
      <xdr:col>69</xdr:col>
      <xdr:colOff>92075</xdr:colOff>
      <xdr:row>36</xdr:row>
      <xdr:rowOff>44450</xdr:rowOff>
    </xdr:to>
    <xdr:cxnSp macro="">
      <xdr:nvCxnSpPr>
        <xdr:cNvPr id="316" name="直線コネクタ 315"/>
        <xdr:cNvCxnSpPr/>
      </xdr:nvCxnSpPr>
      <xdr:spPr>
        <a:xfrm flipV="1">
          <a:off x="11849100" y="6130290"/>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261618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62000" cy="259080"/>
    <xdr:sp macro="" textlink="">
      <xdr:nvSpPr>
        <xdr:cNvPr id="318" name="テキスト ボックス 317"/>
        <xdr:cNvSpPr txBox="1"/>
      </xdr:nvSpPr>
      <xdr:spPr>
        <a:xfrm>
          <a:off x="1232154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1816080" y="63582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62000" cy="255905"/>
    <xdr:sp macro="" textlink="">
      <xdr:nvSpPr>
        <xdr:cNvPr id="320" name="テキスト ボックス 319"/>
        <xdr:cNvSpPr txBox="1"/>
      </xdr:nvSpPr>
      <xdr:spPr>
        <a:xfrm>
          <a:off x="11503660" y="6444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21" name="テキスト ボックス 320"/>
        <xdr:cNvSpPr txBox="1"/>
      </xdr:nvSpPr>
      <xdr:spPr>
        <a:xfrm>
          <a:off x="148539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2" name="テキスト ボックス 321"/>
        <xdr:cNvSpPr txBox="1"/>
      </xdr:nvSpPr>
      <xdr:spPr>
        <a:xfrm>
          <a:off x="140868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2867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2468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5" name="テキスト ボックス 324"/>
        <xdr:cNvSpPr txBox="1"/>
      </xdr:nvSpPr>
      <xdr:spPr>
        <a:xfrm>
          <a:off x="11661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117475</xdr:rowOff>
    </xdr:from>
    <xdr:to xmlns:xdr="http://schemas.openxmlformats.org/drawingml/2006/spreadsheetDrawing">
      <xdr:col>82</xdr:col>
      <xdr:colOff>158750</xdr:colOff>
      <xdr:row>37</xdr:row>
      <xdr:rowOff>47625</xdr:rowOff>
    </xdr:to>
    <xdr:sp macro="" textlink="">
      <xdr:nvSpPr>
        <xdr:cNvPr id="326" name="楕円 325"/>
        <xdr:cNvSpPr/>
      </xdr:nvSpPr>
      <xdr:spPr>
        <a:xfrm>
          <a:off x="1500124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133985</xdr:rowOff>
    </xdr:from>
    <xdr:ext cx="762000" cy="255905"/>
    <xdr:sp macro="" textlink="">
      <xdr:nvSpPr>
        <xdr:cNvPr id="327" name="補助費等該当値テキスト"/>
        <xdr:cNvSpPr txBox="1"/>
      </xdr:nvSpPr>
      <xdr:spPr>
        <a:xfrm>
          <a:off x="15123795" y="6134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124460</xdr:rowOff>
    </xdr:from>
    <xdr:to xmlns:xdr="http://schemas.openxmlformats.org/drawingml/2006/spreadsheetDrawing">
      <xdr:col>78</xdr:col>
      <xdr:colOff>120650</xdr:colOff>
      <xdr:row>36</xdr:row>
      <xdr:rowOff>54610</xdr:rowOff>
    </xdr:to>
    <xdr:sp macro="" textlink="">
      <xdr:nvSpPr>
        <xdr:cNvPr id="328" name="楕円 327"/>
        <xdr:cNvSpPr/>
      </xdr:nvSpPr>
      <xdr:spPr>
        <a:xfrm>
          <a:off x="1423416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64770</xdr:rowOff>
    </xdr:from>
    <xdr:ext cx="733425" cy="255905"/>
    <xdr:sp macro="" textlink="">
      <xdr:nvSpPr>
        <xdr:cNvPr id="329" name="テキスト ボックス 328"/>
        <xdr:cNvSpPr txBox="1"/>
      </xdr:nvSpPr>
      <xdr:spPr>
        <a:xfrm>
          <a:off x="13939520" y="58940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106045</xdr:rowOff>
    </xdr:from>
    <xdr:to xmlns:xdr="http://schemas.openxmlformats.org/drawingml/2006/spreadsheetDrawing">
      <xdr:col>74</xdr:col>
      <xdr:colOff>31750</xdr:colOff>
      <xdr:row>36</xdr:row>
      <xdr:rowOff>36195</xdr:rowOff>
    </xdr:to>
    <xdr:sp macro="" textlink="">
      <xdr:nvSpPr>
        <xdr:cNvPr id="330" name="楕円 329"/>
        <xdr:cNvSpPr/>
      </xdr:nvSpPr>
      <xdr:spPr>
        <a:xfrm>
          <a:off x="13434060" y="61067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46355</xdr:rowOff>
    </xdr:from>
    <xdr:ext cx="762000" cy="259080"/>
    <xdr:sp macro="" textlink="">
      <xdr:nvSpPr>
        <xdr:cNvPr id="331" name="テキスト ボックス 330"/>
        <xdr:cNvSpPr txBox="1"/>
      </xdr:nvSpPr>
      <xdr:spPr>
        <a:xfrm>
          <a:off x="1312164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78740</xdr:rowOff>
    </xdr:from>
    <xdr:to xmlns:xdr="http://schemas.openxmlformats.org/drawingml/2006/spreadsheetDrawing">
      <xdr:col>69</xdr:col>
      <xdr:colOff>142875</xdr:colOff>
      <xdr:row>36</xdr:row>
      <xdr:rowOff>8890</xdr:rowOff>
    </xdr:to>
    <xdr:sp macro="" textlink="">
      <xdr:nvSpPr>
        <xdr:cNvPr id="332" name="楕円 331"/>
        <xdr:cNvSpPr/>
      </xdr:nvSpPr>
      <xdr:spPr>
        <a:xfrm>
          <a:off x="1261618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19050</xdr:rowOff>
    </xdr:from>
    <xdr:ext cx="762000" cy="255905"/>
    <xdr:sp macro="" textlink="">
      <xdr:nvSpPr>
        <xdr:cNvPr id="333" name="テキスト ボックス 332"/>
        <xdr:cNvSpPr txBox="1"/>
      </xdr:nvSpPr>
      <xdr:spPr>
        <a:xfrm>
          <a:off x="12321540" y="5848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165100</xdr:rowOff>
    </xdr:from>
    <xdr:to xmlns:xdr="http://schemas.openxmlformats.org/drawingml/2006/spreadsheetDrawing">
      <xdr:col>65</xdr:col>
      <xdr:colOff>53975</xdr:colOff>
      <xdr:row>36</xdr:row>
      <xdr:rowOff>95250</xdr:rowOff>
    </xdr:to>
    <xdr:sp macro="" textlink="">
      <xdr:nvSpPr>
        <xdr:cNvPr id="334" name="楕円 333"/>
        <xdr:cNvSpPr/>
      </xdr:nvSpPr>
      <xdr:spPr>
        <a:xfrm>
          <a:off x="11816080" y="61658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105410</xdr:rowOff>
    </xdr:from>
    <xdr:ext cx="762000" cy="259080"/>
    <xdr:sp macro="" textlink="">
      <xdr:nvSpPr>
        <xdr:cNvPr id="335" name="テキスト ボックス 334"/>
        <xdr:cNvSpPr txBox="1"/>
      </xdr:nvSpPr>
      <xdr:spPr>
        <a:xfrm>
          <a:off x="1150366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6" name="正方形/長方形 335"/>
        <xdr:cNvSpPr/>
      </xdr:nvSpPr>
      <xdr:spPr>
        <a:xfrm>
          <a:off x="708660" y="11557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918075" y="11620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918075" y="11811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46430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46430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93496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93496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3" name="正方形/長方形 342"/>
        <xdr:cNvSpPr/>
      </xdr:nvSpPr>
      <xdr:spPr>
        <a:xfrm>
          <a:off x="708660" y="12128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217160" y="12128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5" name="正方形/長方形 344"/>
        <xdr:cNvSpPr/>
      </xdr:nvSpPr>
      <xdr:spPr>
        <a:xfrm>
          <a:off x="5280660" y="12128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30098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6年度は比率が改善したが、公債費の額が減少傾向にあるわけではなく、今後は、新中学校建設事業やビュークリーンおくえつ基幹改良工事等の大型建設事業の実施により、地方債の発行額が大幅に増加していく見込である。また、令和4年度に過疎地域に指定され、過疎対策事業債の発行が可能となったことから、過疎対策事業債の元金償還が始まる令和7年度以降はさらに悪化が見込まれ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6705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8660" y="1441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5905"/>
    <xdr:sp macro="" textlink="">
      <xdr:nvSpPr>
        <xdr:cNvPr id="349" name="テキスト ボックス 348"/>
        <xdr:cNvSpPr txBox="1"/>
      </xdr:nvSpPr>
      <xdr:spPr>
        <a:xfrm>
          <a:off x="236220" y="14272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8660" y="1403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51" name="テキスト ボックス 350"/>
        <xdr:cNvSpPr txBox="1"/>
      </xdr:nvSpPr>
      <xdr:spPr>
        <a:xfrm>
          <a:off x="23622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8660" y="1365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3" name="テキスト ボックス 352"/>
        <xdr:cNvSpPr txBox="1"/>
      </xdr:nvSpPr>
      <xdr:spPr>
        <a:xfrm>
          <a:off x="23622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8660" y="1327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5905"/>
    <xdr:sp macro="" textlink="">
      <xdr:nvSpPr>
        <xdr:cNvPr id="355" name="テキスト ボックス 354"/>
        <xdr:cNvSpPr txBox="1"/>
      </xdr:nvSpPr>
      <xdr:spPr>
        <a:xfrm>
          <a:off x="236220" y="13129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8660" y="1289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7" name="テキスト ボックス 356"/>
        <xdr:cNvSpPr txBox="1"/>
      </xdr:nvSpPr>
      <xdr:spPr>
        <a:xfrm>
          <a:off x="23622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8660" y="1250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9" name="テキスト ボックス 358"/>
        <xdr:cNvSpPr txBox="1"/>
      </xdr:nvSpPr>
      <xdr:spPr>
        <a:xfrm>
          <a:off x="23622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8660" y="12128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5460" cy="255905"/>
    <xdr:sp macro="" textlink="">
      <xdr:nvSpPr>
        <xdr:cNvPr id="361" name="テキスト ボックス 360"/>
        <xdr:cNvSpPr txBox="1"/>
      </xdr:nvSpPr>
      <xdr:spPr>
        <a:xfrm>
          <a:off x="236220" y="11986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2" name="公債費グラフ枠"/>
        <xdr:cNvSpPr/>
      </xdr:nvSpPr>
      <xdr:spPr>
        <a:xfrm>
          <a:off x="708660" y="12128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39928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48818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328160" y="141097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48818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328160" y="12669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77</xdr:row>
      <xdr:rowOff>130810</xdr:rowOff>
    </xdr:from>
    <xdr:to xmlns:xdr="http://schemas.openxmlformats.org/drawingml/2006/spreadsheetDrawing">
      <xdr:col>24</xdr:col>
      <xdr:colOff>25400</xdr:colOff>
      <xdr:row>78</xdr:row>
      <xdr:rowOff>27940</xdr:rowOff>
    </xdr:to>
    <xdr:cxnSp macro="">
      <xdr:nvCxnSpPr>
        <xdr:cNvPr id="368" name="直線コネクタ 367"/>
        <xdr:cNvCxnSpPr/>
      </xdr:nvCxnSpPr>
      <xdr:spPr>
        <a:xfrm flipV="1">
          <a:off x="3642360" y="13332460"/>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62000" cy="259080"/>
    <xdr:sp macro="" textlink="">
      <xdr:nvSpPr>
        <xdr:cNvPr id="369" name="公債費平均値テキスト"/>
        <xdr:cNvSpPr txBox="1"/>
      </xdr:nvSpPr>
      <xdr:spPr>
        <a:xfrm>
          <a:off x="448818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366260" y="133197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146050</xdr:rowOff>
    </xdr:from>
    <xdr:to xmlns:xdr="http://schemas.openxmlformats.org/drawingml/2006/spreadsheetDrawing">
      <xdr:col>19</xdr:col>
      <xdr:colOff>179705</xdr:colOff>
      <xdr:row>78</xdr:row>
      <xdr:rowOff>27940</xdr:rowOff>
    </xdr:to>
    <xdr:cxnSp macro="">
      <xdr:nvCxnSpPr>
        <xdr:cNvPr id="371" name="直線コネクタ 370"/>
        <xdr:cNvCxnSpPr/>
      </xdr:nvCxnSpPr>
      <xdr:spPr>
        <a:xfrm>
          <a:off x="2832100" y="13347700"/>
          <a:ext cx="8102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599180" y="133807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4060" cy="259080"/>
    <xdr:sp macro="" textlink="">
      <xdr:nvSpPr>
        <xdr:cNvPr id="373" name="テキスト ボックス 372"/>
        <xdr:cNvSpPr txBox="1"/>
      </xdr:nvSpPr>
      <xdr:spPr>
        <a:xfrm>
          <a:off x="3286760" y="134670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92710</xdr:rowOff>
    </xdr:from>
    <xdr:to xmlns:xdr="http://schemas.openxmlformats.org/drawingml/2006/spreadsheetDrawing">
      <xdr:col>15</xdr:col>
      <xdr:colOff>98425</xdr:colOff>
      <xdr:row>77</xdr:row>
      <xdr:rowOff>146050</xdr:rowOff>
    </xdr:to>
    <xdr:cxnSp macro="">
      <xdr:nvCxnSpPr>
        <xdr:cNvPr id="374" name="直線コネクタ 373"/>
        <xdr:cNvCxnSpPr/>
      </xdr:nvCxnSpPr>
      <xdr:spPr>
        <a:xfrm>
          <a:off x="2014220" y="1329436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27813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86360</xdr:rowOff>
    </xdr:from>
    <xdr:ext cx="761365" cy="255905"/>
    <xdr:sp macro="" textlink="">
      <xdr:nvSpPr>
        <xdr:cNvPr id="376" name="テキスト ボックス 375"/>
        <xdr:cNvSpPr txBox="1"/>
      </xdr:nvSpPr>
      <xdr:spPr>
        <a:xfrm>
          <a:off x="2486660" y="134594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92710</xdr:rowOff>
    </xdr:from>
    <xdr:to xmlns:xdr="http://schemas.openxmlformats.org/drawingml/2006/spreadsheetDrawing">
      <xdr:col>11</xdr:col>
      <xdr:colOff>9525</xdr:colOff>
      <xdr:row>77</xdr:row>
      <xdr:rowOff>123190</xdr:rowOff>
    </xdr:to>
    <xdr:cxnSp macro="">
      <xdr:nvCxnSpPr>
        <xdr:cNvPr id="377" name="直線コネクタ 376"/>
        <xdr:cNvCxnSpPr/>
      </xdr:nvCxnSpPr>
      <xdr:spPr>
        <a:xfrm flipV="1">
          <a:off x="1214120" y="1329436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1981200" y="133121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61365" cy="259080"/>
    <xdr:sp macro="" textlink="">
      <xdr:nvSpPr>
        <xdr:cNvPr id="379" name="テキスト ボックス 378"/>
        <xdr:cNvSpPr txBox="1"/>
      </xdr:nvSpPr>
      <xdr:spPr>
        <a:xfrm>
          <a:off x="1668780" y="1339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16332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58825" cy="259080"/>
    <xdr:sp macro="" textlink="">
      <xdr:nvSpPr>
        <xdr:cNvPr id="381" name="テキスト ボックス 380"/>
        <xdr:cNvSpPr txBox="1"/>
      </xdr:nvSpPr>
      <xdr:spPr>
        <a:xfrm>
          <a:off x="86868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2" name="テキスト ボックス 381"/>
        <xdr:cNvSpPr txBox="1"/>
      </xdr:nvSpPr>
      <xdr:spPr>
        <a:xfrm>
          <a:off x="42011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3" name="テキスト ボックス 382"/>
        <xdr:cNvSpPr txBox="1"/>
      </xdr:nvSpPr>
      <xdr:spPr>
        <a:xfrm>
          <a:off x="34518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6339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5" name="テキスト ボックス 384"/>
        <xdr:cNvSpPr txBox="1"/>
      </xdr:nvSpPr>
      <xdr:spPr>
        <a:xfrm>
          <a:off x="181991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6" name="テキスト ボックス 385"/>
        <xdr:cNvSpPr txBox="1"/>
      </xdr:nvSpPr>
      <xdr:spPr>
        <a:xfrm>
          <a:off x="10160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80010</xdr:rowOff>
    </xdr:from>
    <xdr:to xmlns:xdr="http://schemas.openxmlformats.org/drawingml/2006/spreadsheetDrawing">
      <xdr:col>24</xdr:col>
      <xdr:colOff>76200</xdr:colOff>
      <xdr:row>78</xdr:row>
      <xdr:rowOff>10160</xdr:rowOff>
    </xdr:to>
    <xdr:sp macro="" textlink="">
      <xdr:nvSpPr>
        <xdr:cNvPr id="387" name="楕円 386"/>
        <xdr:cNvSpPr/>
      </xdr:nvSpPr>
      <xdr:spPr>
        <a:xfrm>
          <a:off x="4366260" y="132816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96520</xdr:rowOff>
    </xdr:from>
    <xdr:ext cx="762000" cy="259080"/>
    <xdr:sp macro="" textlink="">
      <xdr:nvSpPr>
        <xdr:cNvPr id="388" name="公債費該当値テキスト"/>
        <xdr:cNvSpPr txBox="1"/>
      </xdr:nvSpPr>
      <xdr:spPr>
        <a:xfrm>
          <a:off x="448818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148590</xdr:rowOff>
    </xdr:from>
    <xdr:to xmlns:xdr="http://schemas.openxmlformats.org/drawingml/2006/spreadsheetDrawing">
      <xdr:col>20</xdr:col>
      <xdr:colOff>38100</xdr:colOff>
      <xdr:row>78</xdr:row>
      <xdr:rowOff>78740</xdr:rowOff>
    </xdr:to>
    <xdr:sp macro="" textlink="">
      <xdr:nvSpPr>
        <xdr:cNvPr id="389" name="楕円 388"/>
        <xdr:cNvSpPr/>
      </xdr:nvSpPr>
      <xdr:spPr>
        <a:xfrm>
          <a:off x="3599180" y="133502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88900</xdr:rowOff>
    </xdr:from>
    <xdr:ext cx="734060" cy="255905"/>
    <xdr:sp macro="" textlink="">
      <xdr:nvSpPr>
        <xdr:cNvPr id="390" name="テキスト ボックス 389"/>
        <xdr:cNvSpPr txBox="1"/>
      </xdr:nvSpPr>
      <xdr:spPr>
        <a:xfrm>
          <a:off x="3286760" y="1311910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95250</xdr:rowOff>
    </xdr:from>
    <xdr:to xmlns:xdr="http://schemas.openxmlformats.org/drawingml/2006/spreadsheetDrawing">
      <xdr:col>15</xdr:col>
      <xdr:colOff>149225</xdr:colOff>
      <xdr:row>78</xdr:row>
      <xdr:rowOff>25400</xdr:rowOff>
    </xdr:to>
    <xdr:sp macro="" textlink="">
      <xdr:nvSpPr>
        <xdr:cNvPr id="391" name="楕円 390"/>
        <xdr:cNvSpPr/>
      </xdr:nvSpPr>
      <xdr:spPr>
        <a:xfrm>
          <a:off x="27813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35560</xdr:rowOff>
    </xdr:from>
    <xdr:ext cx="761365" cy="259080"/>
    <xdr:sp macro="" textlink="">
      <xdr:nvSpPr>
        <xdr:cNvPr id="392" name="テキスト ボックス 391"/>
        <xdr:cNvSpPr txBox="1"/>
      </xdr:nvSpPr>
      <xdr:spPr>
        <a:xfrm>
          <a:off x="2486660" y="1306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41910</xdr:rowOff>
    </xdr:from>
    <xdr:to xmlns:xdr="http://schemas.openxmlformats.org/drawingml/2006/spreadsheetDrawing">
      <xdr:col>11</xdr:col>
      <xdr:colOff>60325</xdr:colOff>
      <xdr:row>77</xdr:row>
      <xdr:rowOff>143510</xdr:rowOff>
    </xdr:to>
    <xdr:sp macro="" textlink="">
      <xdr:nvSpPr>
        <xdr:cNvPr id="393" name="楕円 392"/>
        <xdr:cNvSpPr/>
      </xdr:nvSpPr>
      <xdr:spPr>
        <a:xfrm>
          <a:off x="1981200" y="132435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153670</xdr:rowOff>
    </xdr:from>
    <xdr:ext cx="761365" cy="259080"/>
    <xdr:sp macro="" textlink="">
      <xdr:nvSpPr>
        <xdr:cNvPr id="394" name="テキスト ボックス 393"/>
        <xdr:cNvSpPr txBox="1"/>
      </xdr:nvSpPr>
      <xdr:spPr>
        <a:xfrm>
          <a:off x="1668780" y="1301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72390</xdr:rowOff>
    </xdr:from>
    <xdr:to xmlns:xdr="http://schemas.openxmlformats.org/drawingml/2006/spreadsheetDrawing">
      <xdr:col>6</xdr:col>
      <xdr:colOff>171450</xdr:colOff>
      <xdr:row>78</xdr:row>
      <xdr:rowOff>2540</xdr:rowOff>
    </xdr:to>
    <xdr:sp macro="" textlink="">
      <xdr:nvSpPr>
        <xdr:cNvPr id="395" name="楕円 394"/>
        <xdr:cNvSpPr/>
      </xdr:nvSpPr>
      <xdr:spPr>
        <a:xfrm>
          <a:off x="116332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xdr:rowOff>
    </xdr:from>
    <xdr:ext cx="758825" cy="259080"/>
    <xdr:sp macro="" textlink="">
      <xdr:nvSpPr>
        <xdr:cNvPr id="396" name="テキスト ボックス 395"/>
        <xdr:cNvSpPr txBox="1"/>
      </xdr:nvSpPr>
      <xdr:spPr>
        <a:xfrm>
          <a:off x="868680" y="1304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1343640" y="11557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557020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557020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711706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711706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18586450" y="11620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18586450" y="11811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1343640" y="12128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5852775"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5915640" y="12128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595374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口減少等により市税等の一般財源は減少傾向にあることから、市民のニーズに見合った政策経費の財源に有効活用し、地方創生やふるさと回帰といった喫緊の課題解決に向けた施策の充実を図るためにも、恒常的に高い水準にある経常収支の抜本的な見直しを図る必要がある。</a:t>
          </a: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8" name="テキスト ボックス 407"/>
        <xdr:cNvSpPr txBox="1"/>
      </xdr:nvSpPr>
      <xdr:spPr>
        <a:xfrm>
          <a:off x="1130554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1343640" y="1441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0" name="テキスト ボックス 409"/>
        <xdr:cNvSpPr txBox="1"/>
      </xdr:nvSpPr>
      <xdr:spPr>
        <a:xfrm>
          <a:off x="108889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1343640" y="14088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12" name="テキスト ボックス 411"/>
        <xdr:cNvSpPr txBox="1"/>
      </xdr:nvSpPr>
      <xdr:spPr>
        <a:xfrm>
          <a:off x="1088898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1343640" y="13761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4" name="テキスト ボックス 413"/>
        <xdr:cNvSpPr txBox="1"/>
      </xdr:nvSpPr>
      <xdr:spPr>
        <a:xfrm>
          <a:off x="1088898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1343640" y="13434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6" name="テキスト ボックス 415"/>
        <xdr:cNvSpPr txBox="1"/>
      </xdr:nvSpPr>
      <xdr:spPr>
        <a:xfrm>
          <a:off x="1088898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1343640" y="13108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8" name="テキスト ボックス 417"/>
        <xdr:cNvSpPr txBox="1"/>
      </xdr:nvSpPr>
      <xdr:spPr>
        <a:xfrm>
          <a:off x="1088898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1343640" y="12781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20" name="テキスト ボックス 419"/>
        <xdr:cNvSpPr txBox="1"/>
      </xdr:nvSpPr>
      <xdr:spPr>
        <a:xfrm>
          <a:off x="1088898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1343640" y="12454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22" name="テキスト ボックス 421"/>
        <xdr:cNvSpPr txBox="1"/>
      </xdr:nvSpPr>
      <xdr:spPr>
        <a:xfrm>
          <a:off x="1088898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343640" y="1212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088898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343640" y="12128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505204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154940</xdr:rowOff>
    </xdr:from>
    <xdr:ext cx="762000" cy="255905"/>
    <xdr:sp macro="" textlink="">
      <xdr:nvSpPr>
        <xdr:cNvPr id="427" name="公債費以外最小値テキスト"/>
        <xdr:cNvSpPr txBox="1"/>
      </xdr:nvSpPr>
      <xdr:spPr>
        <a:xfrm>
          <a:off x="15123795"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179705</xdr:colOff>
      <xdr:row>81</xdr:row>
      <xdr:rowOff>10795</xdr:rowOff>
    </xdr:to>
    <xdr:cxnSp macro="">
      <xdr:nvCxnSpPr>
        <xdr:cNvPr id="428" name="直線コネクタ 427"/>
        <xdr:cNvCxnSpPr/>
      </xdr:nvCxnSpPr>
      <xdr:spPr>
        <a:xfrm>
          <a:off x="14963140" y="138982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4445</xdr:rowOff>
    </xdr:from>
    <xdr:ext cx="762000" cy="259080"/>
    <xdr:sp macro="" textlink="">
      <xdr:nvSpPr>
        <xdr:cNvPr id="429" name="公債費以外最大値テキスト"/>
        <xdr:cNvSpPr txBox="1"/>
      </xdr:nvSpPr>
      <xdr:spPr>
        <a:xfrm>
          <a:off x="15123795"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179705</xdr:colOff>
      <xdr:row>73</xdr:row>
      <xdr:rowOff>89535</xdr:rowOff>
    </xdr:to>
    <xdr:cxnSp macro="">
      <xdr:nvCxnSpPr>
        <xdr:cNvPr id="430" name="直線コネクタ 429"/>
        <xdr:cNvCxnSpPr/>
      </xdr:nvCxnSpPr>
      <xdr:spPr>
        <a:xfrm>
          <a:off x="14963140" y="12605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32385</xdr:rowOff>
    </xdr:from>
    <xdr:to xmlns:xdr="http://schemas.openxmlformats.org/drawingml/2006/spreadsheetDrawing">
      <xdr:col>82</xdr:col>
      <xdr:colOff>107950</xdr:colOff>
      <xdr:row>76</xdr:row>
      <xdr:rowOff>130175</xdr:rowOff>
    </xdr:to>
    <xdr:cxnSp macro="">
      <xdr:nvCxnSpPr>
        <xdr:cNvPr id="431" name="直線コネクタ 430"/>
        <xdr:cNvCxnSpPr/>
      </xdr:nvCxnSpPr>
      <xdr:spPr>
        <a:xfrm flipV="1">
          <a:off x="14284960" y="13062585"/>
          <a:ext cx="7670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77470</xdr:rowOff>
    </xdr:from>
    <xdr:ext cx="762000" cy="255905"/>
    <xdr:sp macro="" textlink="">
      <xdr:nvSpPr>
        <xdr:cNvPr id="432" name="公債費以外平均値テキスト"/>
        <xdr:cNvSpPr txBox="1"/>
      </xdr:nvSpPr>
      <xdr:spPr>
        <a:xfrm>
          <a:off x="15123795" y="13107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500124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112395</xdr:rowOff>
    </xdr:from>
    <xdr:to xmlns:xdr="http://schemas.openxmlformats.org/drawingml/2006/spreadsheetDrawing">
      <xdr:col>78</xdr:col>
      <xdr:colOff>69850</xdr:colOff>
      <xdr:row>76</xdr:row>
      <xdr:rowOff>130175</xdr:rowOff>
    </xdr:to>
    <xdr:cxnSp macro="">
      <xdr:nvCxnSpPr>
        <xdr:cNvPr id="434" name="直線コネクタ 433"/>
        <xdr:cNvCxnSpPr/>
      </xdr:nvCxnSpPr>
      <xdr:spPr>
        <a:xfrm>
          <a:off x="13483590" y="12971145"/>
          <a:ext cx="80137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423416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3425" cy="255905"/>
    <xdr:sp macro="" textlink="">
      <xdr:nvSpPr>
        <xdr:cNvPr id="436" name="テキスト ボックス 435"/>
        <xdr:cNvSpPr txBox="1"/>
      </xdr:nvSpPr>
      <xdr:spPr>
        <a:xfrm>
          <a:off x="13939520" y="128200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74930</xdr:rowOff>
    </xdr:from>
    <xdr:to xmlns:xdr="http://schemas.openxmlformats.org/drawingml/2006/spreadsheetDrawing">
      <xdr:col>73</xdr:col>
      <xdr:colOff>179705</xdr:colOff>
      <xdr:row>75</xdr:row>
      <xdr:rowOff>112395</xdr:rowOff>
    </xdr:to>
    <xdr:cxnSp macro="">
      <xdr:nvCxnSpPr>
        <xdr:cNvPr id="437" name="直線コネクタ 436"/>
        <xdr:cNvCxnSpPr/>
      </xdr:nvCxnSpPr>
      <xdr:spPr>
        <a:xfrm>
          <a:off x="12666980" y="12762230"/>
          <a:ext cx="81661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3434060" y="129660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39" name="テキスト ボックス 438"/>
        <xdr:cNvSpPr txBox="1"/>
      </xdr:nvSpPr>
      <xdr:spPr>
        <a:xfrm>
          <a:off x="1312164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74930</xdr:rowOff>
    </xdr:from>
    <xdr:to xmlns:xdr="http://schemas.openxmlformats.org/drawingml/2006/spreadsheetDrawing">
      <xdr:col>69</xdr:col>
      <xdr:colOff>92075</xdr:colOff>
      <xdr:row>77</xdr:row>
      <xdr:rowOff>24130</xdr:rowOff>
    </xdr:to>
    <xdr:cxnSp macro="">
      <xdr:nvCxnSpPr>
        <xdr:cNvPr id="440" name="直線コネクタ 439"/>
        <xdr:cNvCxnSpPr/>
      </xdr:nvCxnSpPr>
      <xdr:spPr>
        <a:xfrm flipV="1">
          <a:off x="11849100" y="12762230"/>
          <a:ext cx="817880" cy="463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261618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xdr:rowOff>
    </xdr:from>
    <xdr:ext cx="762000" cy="258445"/>
    <xdr:sp macro="" textlink="">
      <xdr:nvSpPr>
        <xdr:cNvPr id="442" name="テキスト ボックス 441"/>
        <xdr:cNvSpPr txBox="1"/>
      </xdr:nvSpPr>
      <xdr:spPr>
        <a:xfrm>
          <a:off x="12321540" y="1286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1816080" y="129984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62000" cy="259080"/>
    <xdr:sp macro="" textlink="">
      <xdr:nvSpPr>
        <xdr:cNvPr id="444" name="テキスト ボックス 443"/>
        <xdr:cNvSpPr txBox="1"/>
      </xdr:nvSpPr>
      <xdr:spPr>
        <a:xfrm>
          <a:off x="1150366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45" name="テキスト ボックス 444"/>
        <xdr:cNvSpPr txBox="1"/>
      </xdr:nvSpPr>
      <xdr:spPr>
        <a:xfrm>
          <a:off x="148539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6" name="テキスト ボックス 445"/>
        <xdr:cNvSpPr txBox="1"/>
      </xdr:nvSpPr>
      <xdr:spPr>
        <a:xfrm>
          <a:off x="140868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2867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468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661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153035</xdr:rowOff>
    </xdr:from>
    <xdr:to xmlns:xdr="http://schemas.openxmlformats.org/drawingml/2006/spreadsheetDrawing">
      <xdr:col>82</xdr:col>
      <xdr:colOff>158750</xdr:colOff>
      <xdr:row>76</xdr:row>
      <xdr:rowOff>83185</xdr:rowOff>
    </xdr:to>
    <xdr:sp macro="" textlink="">
      <xdr:nvSpPr>
        <xdr:cNvPr id="450" name="楕円 449"/>
        <xdr:cNvSpPr/>
      </xdr:nvSpPr>
      <xdr:spPr>
        <a:xfrm>
          <a:off x="15001240" y="13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169545</xdr:rowOff>
    </xdr:from>
    <xdr:ext cx="762000" cy="255905"/>
    <xdr:sp macro="" textlink="">
      <xdr:nvSpPr>
        <xdr:cNvPr id="451" name="公債費以外該当値テキスト"/>
        <xdr:cNvSpPr txBox="1"/>
      </xdr:nvSpPr>
      <xdr:spPr>
        <a:xfrm>
          <a:off x="15123795" y="12856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79375</xdr:rowOff>
    </xdr:from>
    <xdr:to xmlns:xdr="http://schemas.openxmlformats.org/drawingml/2006/spreadsheetDrawing">
      <xdr:col>78</xdr:col>
      <xdr:colOff>120650</xdr:colOff>
      <xdr:row>77</xdr:row>
      <xdr:rowOff>9525</xdr:rowOff>
    </xdr:to>
    <xdr:sp macro="" textlink="">
      <xdr:nvSpPr>
        <xdr:cNvPr id="452" name="楕円 451"/>
        <xdr:cNvSpPr/>
      </xdr:nvSpPr>
      <xdr:spPr>
        <a:xfrm>
          <a:off x="1423416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166370</xdr:rowOff>
    </xdr:from>
    <xdr:ext cx="733425" cy="255905"/>
    <xdr:sp macro="" textlink="">
      <xdr:nvSpPr>
        <xdr:cNvPr id="453" name="テキスト ボックス 452"/>
        <xdr:cNvSpPr txBox="1"/>
      </xdr:nvSpPr>
      <xdr:spPr>
        <a:xfrm>
          <a:off x="13939520" y="131965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61595</xdr:rowOff>
    </xdr:from>
    <xdr:to xmlns:xdr="http://schemas.openxmlformats.org/drawingml/2006/spreadsheetDrawing">
      <xdr:col>74</xdr:col>
      <xdr:colOff>31750</xdr:colOff>
      <xdr:row>75</xdr:row>
      <xdr:rowOff>163195</xdr:rowOff>
    </xdr:to>
    <xdr:sp macro="" textlink="">
      <xdr:nvSpPr>
        <xdr:cNvPr id="454" name="楕円 453"/>
        <xdr:cNvSpPr/>
      </xdr:nvSpPr>
      <xdr:spPr>
        <a:xfrm>
          <a:off x="13434060" y="129203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1905</xdr:rowOff>
    </xdr:from>
    <xdr:ext cx="762000" cy="259080"/>
    <xdr:sp macro="" textlink="">
      <xdr:nvSpPr>
        <xdr:cNvPr id="455" name="テキスト ボックス 454"/>
        <xdr:cNvSpPr txBox="1"/>
      </xdr:nvSpPr>
      <xdr:spPr>
        <a:xfrm>
          <a:off x="13121640" y="1268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24130</xdr:rowOff>
    </xdr:from>
    <xdr:to xmlns:xdr="http://schemas.openxmlformats.org/drawingml/2006/spreadsheetDrawing">
      <xdr:col>69</xdr:col>
      <xdr:colOff>142875</xdr:colOff>
      <xdr:row>74</xdr:row>
      <xdr:rowOff>125730</xdr:rowOff>
    </xdr:to>
    <xdr:sp macro="" textlink="">
      <xdr:nvSpPr>
        <xdr:cNvPr id="456" name="楕円 455"/>
        <xdr:cNvSpPr/>
      </xdr:nvSpPr>
      <xdr:spPr>
        <a:xfrm>
          <a:off x="12616180" y="12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135890</xdr:rowOff>
    </xdr:from>
    <xdr:ext cx="762000" cy="259080"/>
    <xdr:sp macro="" textlink="">
      <xdr:nvSpPr>
        <xdr:cNvPr id="457" name="テキスト ボックス 456"/>
        <xdr:cNvSpPr txBox="1"/>
      </xdr:nvSpPr>
      <xdr:spPr>
        <a:xfrm>
          <a:off x="1232154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8" name="楕円 457"/>
        <xdr:cNvSpPr/>
      </xdr:nvSpPr>
      <xdr:spPr>
        <a:xfrm>
          <a:off x="11816080" y="131749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59" name="テキスト ボックス 458"/>
        <xdr:cNvSpPr txBox="1"/>
      </xdr:nvSpPr>
      <xdr:spPr>
        <a:xfrm>
          <a:off x="115036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095502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53998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54950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56157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福井県勝山市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57656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60132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62799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00555" y="11811000"/>
          <a:ext cx="372491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0157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31060" y="1193419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09165"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3942715" y="1188529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14782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00555" y="1047115"/>
          <a:ext cx="372491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0210" y="1423035"/>
          <a:ext cx="1105535"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08280"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08280"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00555" y="1610995"/>
          <a:ext cx="372491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940" cy="269240"/>
    <xdr:sp macro="" textlink="">
      <xdr:nvSpPr>
        <xdr:cNvPr id="29" name="テキスト ボックス 28"/>
        <xdr:cNvSpPr txBox="1"/>
      </xdr:nvSpPr>
      <xdr:spPr>
        <a:xfrm>
          <a:off x="1488440" y="1236980"/>
          <a:ext cx="40894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00555" y="38677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50190"/>
    <xdr:sp macro="" textlink="">
      <xdr:nvSpPr>
        <xdr:cNvPr id="31" name="テキスト ボックス 30"/>
        <xdr:cNvSpPr txBox="1"/>
      </xdr:nvSpPr>
      <xdr:spPr>
        <a:xfrm>
          <a:off x="1219835"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00555" y="3495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825" cy="250190"/>
    <xdr:sp macro="" textlink="">
      <xdr:nvSpPr>
        <xdr:cNvPr id="33" name="テキスト ボックス 32"/>
        <xdr:cNvSpPr txBox="1"/>
      </xdr:nvSpPr>
      <xdr:spPr>
        <a:xfrm>
          <a:off x="1219835"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00555" y="31222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825" cy="250190"/>
    <xdr:sp macro="" textlink="">
      <xdr:nvSpPr>
        <xdr:cNvPr id="35" name="テキスト ボックス 34"/>
        <xdr:cNvSpPr txBox="1"/>
      </xdr:nvSpPr>
      <xdr:spPr>
        <a:xfrm>
          <a:off x="1219835"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825" cy="250190"/>
    <xdr:sp macro="" textlink="">
      <xdr:nvSpPr>
        <xdr:cNvPr id="37" name="テキスト ボックス 36"/>
        <xdr:cNvSpPr txBox="1"/>
      </xdr:nvSpPr>
      <xdr:spPr>
        <a:xfrm>
          <a:off x="1219835"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00555" y="2372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825" cy="255905"/>
    <xdr:sp macro="" textlink="">
      <xdr:nvSpPr>
        <xdr:cNvPr id="39" name="テキスト ボックス 38"/>
        <xdr:cNvSpPr txBox="1"/>
      </xdr:nvSpPr>
      <xdr:spPr>
        <a:xfrm>
          <a:off x="1219835"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00555" y="1991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825" cy="259080"/>
    <xdr:sp macro="" textlink="">
      <xdr:nvSpPr>
        <xdr:cNvPr id="41" name="テキスト ボックス 40"/>
        <xdr:cNvSpPr txBox="1"/>
      </xdr:nvSpPr>
      <xdr:spPr>
        <a:xfrm>
          <a:off x="1219835"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4000"/>
    <xdr:sp macro="" textlink="">
      <xdr:nvSpPr>
        <xdr:cNvPr id="43" name="テキスト ボックス 42"/>
        <xdr:cNvSpPr txBox="1"/>
      </xdr:nvSpPr>
      <xdr:spPr>
        <a:xfrm>
          <a:off x="1219835"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00555" y="1610995"/>
          <a:ext cx="372491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109220</xdr:rowOff>
    </xdr:to>
    <xdr:cxnSp macro="">
      <xdr:nvCxnSpPr>
        <xdr:cNvPr id="45" name="直線コネクタ 44"/>
        <xdr:cNvCxnSpPr/>
      </xdr:nvCxnSpPr>
      <xdr:spPr>
        <a:xfrm flipV="1">
          <a:off x="4970145" y="2180590"/>
          <a:ext cx="0" cy="13462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62000" cy="253365"/>
    <xdr:sp macro="" textlink="">
      <xdr:nvSpPr>
        <xdr:cNvPr id="46" name="人口1人当たり決算額の推移最小値テキスト130"/>
        <xdr:cNvSpPr txBox="1"/>
      </xdr:nvSpPr>
      <xdr:spPr>
        <a:xfrm>
          <a:off x="5035550" y="3499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109220</xdr:rowOff>
    </xdr:from>
    <xdr:to xmlns:xdr="http://schemas.openxmlformats.org/drawingml/2006/spreadsheetDrawing">
      <xdr:col>30</xdr:col>
      <xdr:colOff>25400</xdr:colOff>
      <xdr:row>20</xdr:row>
      <xdr:rowOff>109220</xdr:rowOff>
    </xdr:to>
    <xdr:cxnSp macro="">
      <xdr:nvCxnSpPr>
        <xdr:cNvPr id="47" name="直線コネクタ 46"/>
        <xdr:cNvCxnSpPr/>
      </xdr:nvCxnSpPr>
      <xdr:spPr>
        <a:xfrm>
          <a:off x="4881245" y="352679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2000" cy="255905"/>
    <xdr:sp macro="" textlink="">
      <xdr:nvSpPr>
        <xdr:cNvPr id="48" name="人口1人当たり決算額の推移最大値テキスト130"/>
        <xdr:cNvSpPr txBox="1"/>
      </xdr:nvSpPr>
      <xdr:spPr>
        <a:xfrm>
          <a:off x="5035550" y="192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4881245" y="218059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43815</xdr:rowOff>
    </xdr:from>
    <xdr:to xmlns:xdr="http://schemas.openxmlformats.org/drawingml/2006/spreadsheetDrawing">
      <xdr:col>29</xdr:col>
      <xdr:colOff>127000</xdr:colOff>
      <xdr:row>16</xdr:row>
      <xdr:rowOff>144145</xdr:rowOff>
    </xdr:to>
    <xdr:cxnSp macro="">
      <xdr:nvCxnSpPr>
        <xdr:cNvPr id="50" name="直線コネクタ 49"/>
        <xdr:cNvCxnSpPr/>
      </xdr:nvCxnSpPr>
      <xdr:spPr>
        <a:xfrm flipV="1">
          <a:off x="4392930" y="2790825"/>
          <a:ext cx="577215"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83185</xdr:rowOff>
    </xdr:from>
    <xdr:ext cx="762000" cy="253365"/>
    <xdr:sp macro="" textlink="">
      <xdr:nvSpPr>
        <xdr:cNvPr id="51" name="人口1人当たり決算額の推移平均値テキスト130"/>
        <xdr:cNvSpPr txBox="1"/>
      </xdr:nvSpPr>
      <xdr:spPr>
        <a:xfrm>
          <a:off x="5035550" y="28301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110490</xdr:rowOff>
    </xdr:from>
    <xdr:to xmlns:xdr="http://schemas.openxmlformats.org/drawingml/2006/spreadsheetDrawing">
      <xdr:col>29</xdr:col>
      <xdr:colOff>167005</xdr:colOff>
      <xdr:row>17</xdr:row>
      <xdr:rowOff>41910</xdr:rowOff>
    </xdr:to>
    <xdr:sp macro="" textlink="">
      <xdr:nvSpPr>
        <xdr:cNvPr id="52" name="フローチャート: 判断 51"/>
        <xdr:cNvSpPr/>
      </xdr:nvSpPr>
      <xdr:spPr>
        <a:xfrm>
          <a:off x="4919345" y="2857500"/>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144145</xdr:rowOff>
    </xdr:from>
    <xdr:to xmlns:xdr="http://schemas.openxmlformats.org/drawingml/2006/spreadsheetDrawing">
      <xdr:col>26</xdr:col>
      <xdr:colOff>50800</xdr:colOff>
      <xdr:row>17</xdr:row>
      <xdr:rowOff>6350</xdr:rowOff>
    </xdr:to>
    <xdr:cxnSp macro="">
      <xdr:nvCxnSpPr>
        <xdr:cNvPr id="53" name="直線コネクタ 52"/>
        <xdr:cNvCxnSpPr/>
      </xdr:nvCxnSpPr>
      <xdr:spPr>
        <a:xfrm flipV="1">
          <a:off x="3788410" y="2891155"/>
          <a:ext cx="60452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37465</xdr:rowOff>
    </xdr:from>
    <xdr:to xmlns:xdr="http://schemas.openxmlformats.org/drawingml/2006/spreadsheetDrawing">
      <xdr:col>26</xdr:col>
      <xdr:colOff>101600</xdr:colOff>
      <xdr:row>17</xdr:row>
      <xdr:rowOff>136525</xdr:rowOff>
    </xdr:to>
    <xdr:sp macro="" textlink="">
      <xdr:nvSpPr>
        <xdr:cNvPr id="54" name="フローチャート: 判断 53"/>
        <xdr:cNvSpPr/>
      </xdr:nvSpPr>
      <xdr:spPr>
        <a:xfrm>
          <a:off x="4342130" y="29521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121920</xdr:rowOff>
    </xdr:from>
    <xdr:ext cx="733425" cy="250190"/>
    <xdr:sp macro="" textlink="">
      <xdr:nvSpPr>
        <xdr:cNvPr id="55" name="テキスト ボックス 54"/>
        <xdr:cNvSpPr txBox="1"/>
      </xdr:nvSpPr>
      <xdr:spPr>
        <a:xfrm>
          <a:off x="4058920" y="303657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17</xdr:row>
      <xdr:rowOff>6350</xdr:rowOff>
    </xdr:from>
    <xdr:to xmlns:xdr="http://schemas.openxmlformats.org/drawingml/2006/spreadsheetDrawing">
      <xdr:col>22</xdr:col>
      <xdr:colOff>114300</xdr:colOff>
      <xdr:row>17</xdr:row>
      <xdr:rowOff>13970</xdr:rowOff>
    </xdr:to>
    <xdr:cxnSp macro="">
      <xdr:nvCxnSpPr>
        <xdr:cNvPr id="56" name="直線コネクタ 55"/>
        <xdr:cNvCxnSpPr/>
      </xdr:nvCxnSpPr>
      <xdr:spPr>
        <a:xfrm flipV="1">
          <a:off x="3173095" y="2921000"/>
          <a:ext cx="61531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70485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3737610" y="29851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154305</xdr:rowOff>
    </xdr:from>
    <xdr:ext cx="761365" cy="253365"/>
    <xdr:sp macro="" textlink="">
      <xdr:nvSpPr>
        <xdr:cNvPr id="58" name="テキスト ボックス 57"/>
        <xdr:cNvSpPr txBox="1"/>
      </xdr:nvSpPr>
      <xdr:spPr>
        <a:xfrm>
          <a:off x="3454400" y="3068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13970</xdr:rowOff>
    </xdr:from>
    <xdr:to xmlns:xdr="http://schemas.openxmlformats.org/drawingml/2006/spreadsheetDrawing">
      <xdr:col>18</xdr:col>
      <xdr:colOff>167005</xdr:colOff>
      <xdr:row>17</xdr:row>
      <xdr:rowOff>23495</xdr:rowOff>
    </xdr:to>
    <xdr:cxnSp macro="">
      <xdr:nvCxnSpPr>
        <xdr:cNvPr id="59" name="直線コネクタ 58"/>
        <xdr:cNvCxnSpPr/>
      </xdr:nvCxnSpPr>
      <xdr:spPr>
        <a:xfrm flipV="1">
          <a:off x="2555875" y="2928620"/>
          <a:ext cx="61722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90805</xdr:rowOff>
    </xdr:from>
    <xdr:to xmlns:xdr="http://schemas.openxmlformats.org/drawingml/2006/spreadsheetDrawing">
      <xdr:col>19</xdr:col>
      <xdr:colOff>38100</xdr:colOff>
      <xdr:row>18</xdr:row>
      <xdr:rowOff>22225</xdr:rowOff>
    </xdr:to>
    <xdr:sp macro="" textlink="">
      <xdr:nvSpPr>
        <xdr:cNvPr id="60" name="フローチャート: 判断 59"/>
        <xdr:cNvSpPr/>
      </xdr:nvSpPr>
      <xdr:spPr>
        <a:xfrm>
          <a:off x="3133090" y="300545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18</xdr:row>
      <xdr:rowOff>6985</xdr:rowOff>
    </xdr:from>
    <xdr:ext cx="762000" cy="253365"/>
    <xdr:sp macro="" textlink="">
      <xdr:nvSpPr>
        <xdr:cNvPr id="61" name="テキスト ボックス 60"/>
        <xdr:cNvSpPr txBox="1"/>
      </xdr:nvSpPr>
      <xdr:spPr>
        <a:xfrm>
          <a:off x="2839085" y="3089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134620</xdr:rowOff>
    </xdr:from>
    <xdr:to xmlns:xdr="http://schemas.openxmlformats.org/drawingml/2006/spreadsheetDrawing">
      <xdr:col>15</xdr:col>
      <xdr:colOff>101600</xdr:colOff>
      <xdr:row>18</xdr:row>
      <xdr:rowOff>66675</xdr:rowOff>
    </xdr:to>
    <xdr:sp macro="" textlink="">
      <xdr:nvSpPr>
        <xdr:cNvPr id="62" name="フローチャート: 判断 61"/>
        <xdr:cNvSpPr/>
      </xdr:nvSpPr>
      <xdr:spPr>
        <a:xfrm>
          <a:off x="2505075" y="304927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51435</xdr:rowOff>
    </xdr:from>
    <xdr:ext cx="758825" cy="250190"/>
    <xdr:sp macro="" textlink="">
      <xdr:nvSpPr>
        <xdr:cNvPr id="63" name="テキスト ボックス 62"/>
        <xdr:cNvSpPr txBox="1"/>
      </xdr:nvSpPr>
      <xdr:spPr>
        <a:xfrm>
          <a:off x="2221865" y="31337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81584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23862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63410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0609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0157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162560</xdr:rowOff>
    </xdr:from>
    <xdr:to xmlns:xdr="http://schemas.openxmlformats.org/drawingml/2006/spreadsheetDrawing">
      <xdr:col>29</xdr:col>
      <xdr:colOff>167005</xdr:colOff>
      <xdr:row>16</xdr:row>
      <xdr:rowOff>93980</xdr:rowOff>
    </xdr:to>
    <xdr:sp macro="" textlink="">
      <xdr:nvSpPr>
        <xdr:cNvPr id="69" name="楕円 68"/>
        <xdr:cNvSpPr/>
      </xdr:nvSpPr>
      <xdr:spPr>
        <a:xfrm>
          <a:off x="4919345" y="2741930"/>
          <a:ext cx="908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10795</xdr:rowOff>
    </xdr:from>
    <xdr:ext cx="762000" cy="249555"/>
    <xdr:sp macro="" textlink="">
      <xdr:nvSpPr>
        <xdr:cNvPr id="70" name="人口1人当たり決算額の推移該当値テキスト130"/>
        <xdr:cNvSpPr txBox="1"/>
      </xdr:nvSpPr>
      <xdr:spPr>
        <a:xfrm>
          <a:off x="5035550" y="2590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94615</xdr:rowOff>
    </xdr:from>
    <xdr:to xmlns:xdr="http://schemas.openxmlformats.org/drawingml/2006/spreadsheetDrawing">
      <xdr:col>26</xdr:col>
      <xdr:colOff>101600</xdr:colOff>
      <xdr:row>17</xdr:row>
      <xdr:rowOff>26035</xdr:rowOff>
    </xdr:to>
    <xdr:sp macro="" textlink="">
      <xdr:nvSpPr>
        <xdr:cNvPr id="71" name="楕円 70"/>
        <xdr:cNvSpPr/>
      </xdr:nvSpPr>
      <xdr:spPr>
        <a:xfrm>
          <a:off x="4342130" y="28416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36195</xdr:rowOff>
    </xdr:from>
    <xdr:ext cx="733425" cy="250190"/>
    <xdr:sp macro="" textlink="">
      <xdr:nvSpPr>
        <xdr:cNvPr id="72" name="テキスト ボックス 71"/>
        <xdr:cNvSpPr txBox="1"/>
      </xdr:nvSpPr>
      <xdr:spPr>
        <a:xfrm>
          <a:off x="4058920" y="2615565"/>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125095</xdr:rowOff>
    </xdr:from>
    <xdr:to xmlns:xdr="http://schemas.openxmlformats.org/drawingml/2006/spreadsheetDrawing">
      <xdr:col>22</xdr:col>
      <xdr:colOff>165100</xdr:colOff>
      <xdr:row>17</xdr:row>
      <xdr:rowOff>56515</xdr:rowOff>
    </xdr:to>
    <xdr:sp macro="" textlink="">
      <xdr:nvSpPr>
        <xdr:cNvPr id="73" name="楕円 72"/>
        <xdr:cNvSpPr/>
      </xdr:nvSpPr>
      <xdr:spPr>
        <a:xfrm>
          <a:off x="3737610" y="28721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67310</xdr:rowOff>
    </xdr:from>
    <xdr:ext cx="761365" cy="250190"/>
    <xdr:sp macro="" textlink="">
      <xdr:nvSpPr>
        <xdr:cNvPr id="74" name="テキスト ボックス 73"/>
        <xdr:cNvSpPr txBox="1"/>
      </xdr:nvSpPr>
      <xdr:spPr>
        <a:xfrm>
          <a:off x="3454400" y="2646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131445</xdr:rowOff>
    </xdr:from>
    <xdr:to xmlns:xdr="http://schemas.openxmlformats.org/drawingml/2006/spreadsheetDrawing">
      <xdr:col>19</xdr:col>
      <xdr:colOff>38100</xdr:colOff>
      <xdr:row>17</xdr:row>
      <xdr:rowOff>62865</xdr:rowOff>
    </xdr:to>
    <xdr:sp macro="" textlink="">
      <xdr:nvSpPr>
        <xdr:cNvPr id="75" name="楕円 74"/>
        <xdr:cNvSpPr/>
      </xdr:nvSpPr>
      <xdr:spPr>
        <a:xfrm>
          <a:off x="3133090" y="2878455"/>
          <a:ext cx="781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15</xdr:row>
      <xdr:rowOff>73025</xdr:rowOff>
    </xdr:from>
    <xdr:ext cx="762000" cy="253365"/>
    <xdr:sp macro="" textlink="">
      <xdr:nvSpPr>
        <xdr:cNvPr id="76" name="テキスト ボックス 75"/>
        <xdr:cNvSpPr txBox="1"/>
      </xdr:nvSpPr>
      <xdr:spPr>
        <a:xfrm>
          <a:off x="2839085" y="2652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141605</xdr:rowOff>
    </xdr:from>
    <xdr:to xmlns:xdr="http://schemas.openxmlformats.org/drawingml/2006/spreadsheetDrawing">
      <xdr:col>15</xdr:col>
      <xdr:colOff>101600</xdr:colOff>
      <xdr:row>17</xdr:row>
      <xdr:rowOff>73025</xdr:rowOff>
    </xdr:to>
    <xdr:sp macro="" textlink="">
      <xdr:nvSpPr>
        <xdr:cNvPr id="77" name="楕円 76"/>
        <xdr:cNvSpPr/>
      </xdr:nvSpPr>
      <xdr:spPr>
        <a:xfrm>
          <a:off x="2505075" y="28886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83185</xdr:rowOff>
    </xdr:from>
    <xdr:ext cx="758825" cy="253365"/>
    <xdr:sp macro="" textlink="">
      <xdr:nvSpPr>
        <xdr:cNvPr id="78" name="テキスト ボックス 77"/>
        <xdr:cNvSpPr txBox="1"/>
      </xdr:nvSpPr>
      <xdr:spPr>
        <a:xfrm>
          <a:off x="2221865" y="26625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00555" y="4977130"/>
          <a:ext cx="372491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167005</xdr:colOff>
      <xdr:row>30</xdr:row>
      <xdr:rowOff>18415</xdr:rowOff>
    </xdr:to>
    <xdr:cxnSp macro="">
      <xdr:nvCxnSpPr>
        <xdr:cNvPr id="84" name="直線コネクタ 83"/>
        <xdr:cNvCxnSpPr/>
      </xdr:nvCxnSpPr>
      <xdr:spPr>
        <a:xfrm flipH="1">
          <a:off x="173355" y="515429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167005</xdr:colOff>
      <xdr:row>31</xdr:row>
      <xdr:rowOff>305435</xdr:rowOff>
    </xdr:to>
    <xdr:cxnSp macro="">
      <xdr:nvCxnSpPr>
        <xdr:cNvPr id="86" name="直線コネクタ 85"/>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167005</xdr:colOff>
      <xdr:row>33</xdr:row>
      <xdr:rowOff>172085</xdr:rowOff>
    </xdr:to>
    <xdr:cxnSp macro="">
      <xdr:nvCxnSpPr>
        <xdr:cNvPr id="88" name="直線コネクタ 87"/>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08280"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940" cy="272415"/>
    <xdr:sp macro="" textlink="">
      <xdr:nvSpPr>
        <xdr:cNvPr id="92" name="テキスト ボックス 91"/>
        <xdr:cNvSpPr txBox="1"/>
      </xdr:nvSpPr>
      <xdr:spPr>
        <a:xfrm>
          <a:off x="148844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00555" y="75012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55270"/>
    <xdr:sp macro="" textlink="">
      <xdr:nvSpPr>
        <xdr:cNvPr id="95" name="テキスト ボックス 94"/>
        <xdr:cNvSpPr txBox="1"/>
      </xdr:nvSpPr>
      <xdr:spPr>
        <a:xfrm>
          <a:off x="1219835"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00555" y="7178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97" name="テキスト ボックス 96"/>
        <xdr:cNvSpPr txBox="1"/>
      </xdr:nvSpPr>
      <xdr:spPr>
        <a:xfrm>
          <a:off x="1219835"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00555" y="685101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99" name="テキスト ボックス 98"/>
        <xdr:cNvSpPr txBox="1"/>
      </xdr:nvSpPr>
      <xdr:spPr>
        <a:xfrm>
          <a:off x="1219835"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00555" y="652526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1" name="テキスト ボックス 100"/>
        <xdr:cNvSpPr txBox="1"/>
      </xdr:nvSpPr>
      <xdr:spPr>
        <a:xfrm>
          <a:off x="1219835"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00555" y="619823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3" name="テキスト ボックス 102"/>
        <xdr:cNvSpPr txBox="1"/>
      </xdr:nvSpPr>
      <xdr:spPr>
        <a:xfrm>
          <a:off x="1219835"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00555" y="58718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5" name="テキスト ボックス 104"/>
        <xdr:cNvSpPr txBox="1"/>
      </xdr:nvSpPr>
      <xdr:spPr>
        <a:xfrm>
          <a:off x="1219835"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7" name="テキスト ボックス 106"/>
        <xdr:cNvSpPr txBox="1"/>
      </xdr:nvSpPr>
      <xdr:spPr>
        <a:xfrm>
          <a:off x="1219835"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4970145" y="598995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62000" cy="255270"/>
    <xdr:sp macro="" textlink="">
      <xdr:nvSpPr>
        <xdr:cNvPr id="110" name="人口1人当たり決算額の推移最小値テキスト445"/>
        <xdr:cNvSpPr txBox="1"/>
      </xdr:nvSpPr>
      <xdr:spPr>
        <a:xfrm>
          <a:off x="5035550" y="7270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4881245" y="729932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2000" cy="255905"/>
    <xdr:sp macro="" textlink="">
      <xdr:nvSpPr>
        <xdr:cNvPr id="112" name="人口1人当たり決算額の推移最大値テキスト445"/>
        <xdr:cNvSpPr txBox="1"/>
      </xdr:nvSpPr>
      <xdr:spPr>
        <a:xfrm>
          <a:off x="5035550" y="573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4881245" y="598995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153035</xdr:rowOff>
    </xdr:from>
    <xdr:to xmlns:xdr="http://schemas.openxmlformats.org/drawingml/2006/spreadsheetDrawing">
      <xdr:col>29</xdr:col>
      <xdr:colOff>127000</xdr:colOff>
      <xdr:row>35</xdr:row>
      <xdr:rowOff>173355</xdr:rowOff>
    </xdr:to>
    <xdr:cxnSp macro="">
      <xdr:nvCxnSpPr>
        <xdr:cNvPr id="114" name="直線コネクタ 113"/>
        <xdr:cNvCxnSpPr/>
      </xdr:nvCxnSpPr>
      <xdr:spPr>
        <a:xfrm>
          <a:off x="4392930" y="6656705"/>
          <a:ext cx="577215"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62000" cy="259080"/>
    <xdr:sp macro="" textlink="">
      <xdr:nvSpPr>
        <xdr:cNvPr id="115" name="人口1人当たり決算額の推移平均値テキスト445"/>
        <xdr:cNvSpPr txBox="1"/>
      </xdr:nvSpPr>
      <xdr:spPr>
        <a:xfrm>
          <a:off x="5035550" y="6666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167005</xdr:colOff>
      <xdr:row>35</xdr:row>
      <xdr:rowOff>293370</xdr:rowOff>
    </xdr:to>
    <xdr:sp macro="" textlink="">
      <xdr:nvSpPr>
        <xdr:cNvPr id="116" name="フローチャート: 判断 115"/>
        <xdr:cNvSpPr/>
      </xdr:nvSpPr>
      <xdr:spPr>
        <a:xfrm>
          <a:off x="4919345" y="6694805"/>
          <a:ext cx="9080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72390</xdr:rowOff>
    </xdr:from>
    <xdr:to xmlns:xdr="http://schemas.openxmlformats.org/drawingml/2006/spreadsheetDrawing">
      <xdr:col>26</xdr:col>
      <xdr:colOff>50800</xdr:colOff>
      <xdr:row>35</xdr:row>
      <xdr:rowOff>153035</xdr:rowOff>
    </xdr:to>
    <xdr:cxnSp macro="">
      <xdr:nvCxnSpPr>
        <xdr:cNvPr id="117" name="直線コネクタ 116"/>
        <xdr:cNvCxnSpPr/>
      </xdr:nvCxnSpPr>
      <xdr:spPr>
        <a:xfrm>
          <a:off x="3788410" y="6576060"/>
          <a:ext cx="60452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342130" y="66770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260985</xdr:rowOff>
    </xdr:from>
    <xdr:ext cx="733425" cy="253365"/>
    <xdr:sp macro="" textlink="">
      <xdr:nvSpPr>
        <xdr:cNvPr id="119" name="テキスト ボックス 118"/>
        <xdr:cNvSpPr txBox="1"/>
      </xdr:nvSpPr>
      <xdr:spPr>
        <a:xfrm>
          <a:off x="4058920" y="676465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35</xdr:row>
      <xdr:rowOff>72390</xdr:rowOff>
    </xdr:from>
    <xdr:to xmlns:xdr="http://schemas.openxmlformats.org/drawingml/2006/spreadsheetDrawing">
      <xdr:col>22</xdr:col>
      <xdr:colOff>114300</xdr:colOff>
      <xdr:row>35</xdr:row>
      <xdr:rowOff>264795</xdr:rowOff>
    </xdr:to>
    <xdr:cxnSp macro="">
      <xdr:nvCxnSpPr>
        <xdr:cNvPr id="120" name="直線コネクタ 119"/>
        <xdr:cNvCxnSpPr/>
      </xdr:nvCxnSpPr>
      <xdr:spPr>
        <a:xfrm flipV="1">
          <a:off x="3173095" y="6576060"/>
          <a:ext cx="615315" cy="192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373761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287655</xdr:rowOff>
    </xdr:from>
    <xdr:ext cx="761365" cy="259080"/>
    <xdr:sp macro="" textlink="">
      <xdr:nvSpPr>
        <xdr:cNvPr id="122" name="テキスト ボックス 121"/>
        <xdr:cNvSpPr txBox="1"/>
      </xdr:nvSpPr>
      <xdr:spPr>
        <a:xfrm>
          <a:off x="3454400" y="6791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235585</xdr:rowOff>
    </xdr:from>
    <xdr:to xmlns:xdr="http://schemas.openxmlformats.org/drawingml/2006/spreadsheetDrawing">
      <xdr:col>18</xdr:col>
      <xdr:colOff>167005</xdr:colOff>
      <xdr:row>35</xdr:row>
      <xdr:rowOff>264795</xdr:rowOff>
    </xdr:to>
    <xdr:cxnSp macro="">
      <xdr:nvCxnSpPr>
        <xdr:cNvPr id="123" name="直線コネクタ 122"/>
        <xdr:cNvCxnSpPr/>
      </xdr:nvCxnSpPr>
      <xdr:spPr>
        <a:xfrm>
          <a:off x="2555875" y="6739255"/>
          <a:ext cx="61722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133090" y="675132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35</xdr:row>
      <xdr:rowOff>333375</xdr:rowOff>
    </xdr:from>
    <xdr:ext cx="762000" cy="259080"/>
    <xdr:sp macro="" textlink="">
      <xdr:nvSpPr>
        <xdr:cNvPr id="125" name="テキスト ボックス 124"/>
        <xdr:cNvSpPr txBox="1"/>
      </xdr:nvSpPr>
      <xdr:spPr>
        <a:xfrm>
          <a:off x="2839085"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505075" y="677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17780</xdr:rowOff>
    </xdr:from>
    <xdr:ext cx="758825" cy="257175"/>
    <xdr:sp macro="" textlink="">
      <xdr:nvSpPr>
        <xdr:cNvPr id="127" name="テキスト ボックス 126"/>
        <xdr:cNvSpPr txBox="1"/>
      </xdr:nvSpPr>
      <xdr:spPr>
        <a:xfrm>
          <a:off x="2221865" y="686435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8" name="テキスト ボックス 127"/>
        <xdr:cNvSpPr txBox="1"/>
      </xdr:nvSpPr>
      <xdr:spPr>
        <a:xfrm>
          <a:off x="481584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9" name="テキスト ボックス 128"/>
        <xdr:cNvSpPr txBox="1"/>
      </xdr:nvSpPr>
      <xdr:spPr>
        <a:xfrm>
          <a:off x="423862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0" name="テキスト ボックス 129"/>
        <xdr:cNvSpPr txBox="1"/>
      </xdr:nvSpPr>
      <xdr:spPr>
        <a:xfrm>
          <a:off x="363410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1" name="テキスト ボックス 130"/>
        <xdr:cNvSpPr txBox="1"/>
      </xdr:nvSpPr>
      <xdr:spPr>
        <a:xfrm>
          <a:off x="300609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2" name="テキスト ボックス 131"/>
        <xdr:cNvSpPr txBox="1"/>
      </xdr:nvSpPr>
      <xdr:spPr>
        <a:xfrm>
          <a:off x="240157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122555</xdr:rowOff>
    </xdr:from>
    <xdr:to xmlns:xdr="http://schemas.openxmlformats.org/drawingml/2006/spreadsheetDrawing">
      <xdr:col>29</xdr:col>
      <xdr:colOff>167005</xdr:colOff>
      <xdr:row>35</xdr:row>
      <xdr:rowOff>224790</xdr:rowOff>
    </xdr:to>
    <xdr:sp macro="" textlink="">
      <xdr:nvSpPr>
        <xdr:cNvPr id="133" name="楕円 132"/>
        <xdr:cNvSpPr/>
      </xdr:nvSpPr>
      <xdr:spPr>
        <a:xfrm>
          <a:off x="4919345" y="6626225"/>
          <a:ext cx="908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310515</xdr:rowOff>
    </xdr:from>
    <xdr:ext cx="762000" cy="259715"/>
    <xdr:sp macro="" textlink="">
      <xdr:nvSpPr>
        <xdr:cNvPr id="134" name="人口1人当たり決算額の推移該当値テキスト445"/>
        <xdr:cNvSpPr txBox="1"/>
      </xdr:nvSpPr>
      <xdr:spPr>
        <a:xfrm>
          <a:off x="5035550" y="6471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102235</xdr:rowOff>
    </xdr:from>
    <xdr:to xmlns:xdr="http://schemas.openxmlformats.org/drawingml/2006/spreadsheetDrawing">
      <xdr:col>26</xdr:col>
      <xdr:colOff>101600</xdr:colOff>
      <xdr:row>35</xdr:row>
      <xdr:rowOff>204470</xdr:rowOff>
    </xdr:to>
    <xdr:sp macro="" textlink="">
      <xdr:nvSpPr>
        <xdr:cNvPr id="135" name="楕円 134"/>
        <xdr:cNvSpPr/>
      </xdr:nvSpPr>
      <xdr:spPr>
        <a:xfrm>
          <a:off x="4342130" y="6605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213995</xdr:rowOff>
    </xdr:from>
    <xdr:ext cx="733425" cy="255270"/>
    <xdr:sp macro="" textlink="">
      <xdr:nvSpPr>
        <xdr:cNvPr id="136" name="テキスト ボックス 135"/>
        <xdr:cNvSpPr txBox="1"/>
      </xdr:nvSpPr>
      <xdr:spPr>
        <a:xfrm>
          <a:off x="4058920" y="6374765"/>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22860</xdr:rowOff>
    </xdr:from>
    <xdr:to xmlns:xdr="http://schemas.openxmlformats.org/drawingml/2006/spreadsheetDrawing">
      <xdr:col>22</xdr:col>
      <xdr:colOff>165100</xdr:colOff>
      <xdr:row>35</xdr:row>
      <xdr:rowOff>123825</xdr:rowOff>
    </xdr:to>
    <xdr:sp macro="" textlink="">
      <xdr:nvSpPr>
        <xdr:cNvPr id="137" name="楕円 136"/>
        <xdr:cNvSpPr/>
      </xdr:nvSpPr>
      <xdr:spPr>
        <a:xfrm>
          <a:off x="3737610" y="6526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134620</xdr:rowOff>
    </xdr:from>
    <xdr:ext cx="761365" cy="254000"/>
    <xdr:sp macro="" textlink="">
      <xdr:nvSpPr>
        <xdr:cNvPr id="138" name="テキスト ボックス 137"/>
        <xdr:cNvSpPr txBox="1"/>
      </xdr:nvSpPr>
      <xdr:spPr>
        <a:xfrm>
          <a:off x="3454400" y="629539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213995</xdr:rowOff>
    </xdr:from>
    <xdr:to xmlns:xdr="http://schemas.openxmlformats.org/drawingml/2006/spreadsheetDrawing">
      <xdr:col>19</xdr:col>
      <xdr:colOff>38100</xdr:colOff>
      <xdr:row>35</xdr:row>
      <xdr:rowOff>316230</xdr:rowOff>
    </xdr:to>
    <xdr:sp macro="" textlink="">
      <xdr:nvSpPr>
        <xdr:cNvPr id="139" name="楕円 138"/>
        <xdr:cNvSpPr/>
      </xdr:nvSpPr>
      <xdr:spPr>
        <a:xfrm>
          <a:off x="3133090" y="6717665"/>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34</xdr:row>
      <xdr:rowOff>325120</xdr:rowOff>
    </xdr:from>
    <xdr:ext cx="762000" cy="258445"/>
    <xdr:sp macro="" textlink="">
      <xdr:nvSpPr>
        <xdr:cNvPr id="140" name="テキスト ボックス 139"/>
        <xdr:cNvSpPr txBox="1"/>
      </xdr:nvSpPr>
      <xdr:spPr>
        <a:xfrm>
          <a:off x="2839085" y="648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184150</xdr:rowOff>
    </xdr:from>
    <xdr:to xmlns:xdr="http://schemas.openxmlformats.org/drawingml/2006/spreadsheetDrawing">
      <xdr:col>15</xdr:col>
      <xdr:colOff>101600</xdr:colOff>
      <xdr:row>35</xdr:row>
      <xdr:rowOff>286385</xdr:rowOff>
    </xdr:to>
    <xdr:sp macro="" textlink="">
      <xdr:nvSpPr>
        <xdr:cNvPr id="141" name="楕円 140"/>
        <xdr:cNvSpPr/>
      </xdr:nvSpPr>
      <xdr:spPr>
        <a:xfrm>
          <a:off x="2505075" y="6687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297180</xdr:rowOff>
    </xdr:from>
    <xdr:ext cx="758825" cy="259715"/>
    <xdr:sp macro="" textlink="">
      <xdr:nvSpPr>
        <xdr:cNvPr id="142" name="テキスト ボックス 141"/>
        <xdr:cNvSpPr txBox="1"/>
      </xdr:nvSpPr>
      <xdr:spPr>
        <a:xfrm>
          <a:off x="2221865" y="64579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28015"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20345"/>
    <xdr:sp macro="" textlink="">
      <xdr:nvSpPr>
        <xdr:cNvPr id="40" name="テキスト ボックス 39"/>
        <xdr:cNvSpPr txBox="1"/>
      </xdr:nvSpPr>
      <xdr:spPr>
        <a:xfrm>
          <a:off x="65341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5745" cy="250190"/>
    <xdr:sp macro="" textlink="">
      <xdr:nvSpPr>
        <xdr:cNvPr id="42" name="テキスト ボックス 41"/>
        <xdr:cNvSpPr txBox="1"/>
      </xdr:nvSpPr>
      <xdr:spPr>
        <a:xfrm>
          <a:off x="46609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0860" cy="250190"/>
    <xdr:sp macro="" textlink="">
      <xdr:nvSpPr>
        <xdr:cNvPr id="44" name="テキスト ボックス 43"/>
        <xdr:cNvSpPr txBox="1"/>
      </xdr:nvSpPr>
      <xdr:spPr>
        <a:xfrm>
          <a:off x="207010" y="6446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0860" cy="250190"/>
    <xdr:sp macro="" textlink="">
      <xdr:nvSpPr>
        <xdr:cNvPr id="46" name="テキスト ボックス 45"/>
        <xdr:cNvSpPr txBox="1"/>
      </xdr:nvSpPr>
      <xdr:spPr>
        <a:xfrm>
          <a:off x="207010"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0860" cy="250190"/>
    <xdr:sp macro="" textlink="">
      <xdr:nvSpPr>
        <xdr:cNvPr id="48" name="テキスト ボックス 47"/>
        <xdr:cNvSpPr txBox="1"/>
      </xdr:nvSpPr>
      <xdr:spPr>
        <a:xfrm>
          <a:off x="207010"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4995" cy="250190"/>
    <xdr:sp macro="" textlink="">
      <xdr:nvSpPr>
        <xdr:cNvPr id="50" name="テキスト ボックス 49"/>
        <xdr:cNvSpPr txBox="1"/>
      </xdr:nvSpPr>
      <xdr:spPr>
        <a:xfrm>
          <a:off x="166370" y="53289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4995" cy="250190"/>
    <xdr:sp macro="" textlink="">
      <xdr:nvSpPr>
        <xdr:cNvPr id="52" name="テキスト ボックス 51"/>
        <xdr:cNvSpPr txBox="1"/>
      </xdr:nvSpPr>
      <xdr:spPr>
        <a:xfrm>
          <a:off x="166370" y="49561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4995" cy="250190"/>
    <xdr:sp macro="" textlink="">
      <xdr:nvSpPr>
        <xdr:cNvPr id="54" name="テキスト ボックス 53"/>
        <xdr:cNvSpPr txBox="1"/>
      </xdr:nvSpPr>
      <xdr:spPr>
        <a:xfrm>
          <a:off x="166370" y="45834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24130</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069715" y="50571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17780</xdr:rowOff>
    </xdr:from>
    <xdr:ext cx="534035" cy="252730"/>
    <xdr:sp macro="" textlink="">
      <xdr:nvSpPr>
        <xdr:cNvPr id="57" name="人件費最小値テキスト"/>
        <xdr:cNvSpPr txBox="1"/>
      </xdr:nvSpPr>
      <xdr:spPr>
        <a:xfrm>
          <a:off x="4122420" y="639191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006215" y="63887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140335</xdr:rowOff>
    </xdr:from>
    <xdr:ext cx="598170" cy="250190"/>
    <xdr:sp macro="" textlink="">
      <xdr:nvSpPr>
        <xdr:cNvPr id="59" name="人件費最大値テキスト"/>
        <xdr:cNvSpPr txBox="1"/>
      </xdr:nvSpPr>
      <xdr:spPr>
        <a:xfrm>
          <a:off x="4122420" y="483806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24130</xdr:rowOff>
    </xdr:from>
    <xdr:to xmlns:xdr="http://schemas.openxmlformats.org/drawingml/2006/spreadsheetDrawing">
      <xdr:col>24</xdr:col>
      <xdr:colOff>152400</xdr:colOff>
      <xdr:row>30</xdr:row>
      <xdr:rowOff>24130</xdr:rowOff>
    </xdr:to>
    <xdr:cxnSp macro="">
      <xdr:nvCxnSpPr>
        <xdr:cNvPr id="60" name="直線コネクタ 59"/>
        <xdr:cNvCxnSpPr/>
      </xdr:nvCxnSpPr>
      <xdr:spPr>
        <a:xfrm>
          <a:off x="4006215" y="50571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33</xdr:row>
      <xdr:rowOff>3810</xdr:rowOff>
    </xdr:from>
    <xdr:to xmlns:xdr="http://schemas.openxmlformats.org/drawingml/2006/spreadsheetDrawing">
      <xdr:col>24</xdr:col>
      <xdr:colOff>63500</xdr:colOff>
      <xdr:row>33</xdr:row>
      <xdr:rowOff>90805</xdr:rowOff>
    </xdr:to>
    <xdr:cxnSp macro="">
      <xdr:nvCxnSpPr>
        <xdr:cNvPr id="61" name="直線コネクタ 60"/>
        <xdr:cNvCxnSpPr/>
      </xdr:nvCxnSpPr>
      <xdr:spPr>
        <a:xfrm flipV="1">
          <a:off x="3340100" y="5539740"/>
          <a:ext cx="7315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131445</xdr:rowOff>
    </xdr:from>
    <xdr:ext cx="534035" cy="253365"/>
    <xdr:sp macro="" textlink="">
      <xdr:nvSpPr>
        <xdr:cNvPr id="62" name="人件費平均値テキスト"/>
        <xdr:cNvSpPr txBox="1"/>
      </xdr:nvSpPr>
      <xdr:spPr>
        <a:xfrm>
          <a:off x="4122420" y="566737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152400</xdr:rowOff>
    </xdr:from>
    <xdr:to xmlns:xdr="http://schemas.openxmlformats.org/drawingml/2006/spreadsheetDrawing">
      <xdr:col>24</xdr:col>
      <xdr:colOff>114300</xdr:colOff>
      <xdr:row>34</xdr:row>
      <xdr:rowOff>84455</xdr:rowOff>
    </xdr:to>
    <xdr:sp macro="" textlink="">
      <xdr:nvSpPr>
        <xdr:cNvPr id="63" name="フローチャート: 判断 62"/>
        <xdr:cNvSpPr/>
      </xdr:nvSpPr>
      <xdr:spPr>
        <a:xfrm>
          <a:off x="4020820" y="5688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90805</xdr:rowOff>
    </xdr:from>
    <xdr:to xmlns:xdr="http://schemas.openxmlformats.org/drawingml/2006/spreadsheetDrawing">
      <xdr:col>19</xdr:col>
      <xdr:colOff>167005</xdr:colOff>
      <xdr:row>33</xdr:row>
      <xdr:rowOff>114935</xdr:rowOff>
    </xdr:to>
    <xdr:cxnSp macro="">
      <xdr:nvCxnSpPr>
        <xdr:cNvPr id="64" name="直線コネクタ 63"/>
        <xdr:cNvCxnSpPr/>
      </xdr:nvCxnSpPr>
      <xdr:spPr>
        <a:xfrm flipV="1">
          <a:off x="2555875" y="5626735"/>
          <a:ext cx="7842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82550</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300095" y="57861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5715</xdr:rowOff>
    </xdr:from>
    <xdr:ext cx="531495" cy="253365"/>
    <xdr:sp macro="" textlink="">
      <xdr:nvSpPr>
        <xdr:cNvPr id="66" name="テキスト ボックス 65"/>
        <xdr:cNvSpPr txBox="1"/>
      </xdr:nvSpPr>
      <xdr:spPr>
        <a:xfrm>
          <a:off x="3107055" y="58769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98425</xdr:rowOff>
    </xdr:from>
    <xdr:to xmlns:xdr="http://schemas.openxmlformats.org/drawingml/2006/spreadsheetDrawing">
      <xdr:col>15</xdr:col>
      <xdr:colOff>50800</xdr:colOff>
      <xdr:row>33</xdr:row>
      <xdr:rowOff>114935</xdr:rowOff>
    </xdr:to>
    <xdr:cxnSp macro="">
      <xdr:nvCxnSpPr>
        <xdr:cNvPr id="67" name="直線コネクタ 66"/>
        <xdr:cNvCxnSpPr/>
      </xdr:nvCxnSpPr>
      <xdr:spPr>
        <a:xfrm>
          <a:off x="1784350" y="5634355"/>
          <a:ext cx="7715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107315</xdr:rowOff>
    </xdr:from>
    <xdr:to xmlns:xdr="http://schemas.openxmlformats.org/drawingml/2006/spreadsheetDrawing">
      <xdr:col>15</xdr:col>
      <xdr:colOff>101600</xdr:colOff>
      <xdr:row>35</xdr:row>
      <xdr:rowOff>39370</xdr:rowOff>
    </xdr:to>
    <xdr:sp macro="" textlink="">
      <xdr:nvSpPr>
        <xdr:cNvPr id="68" name="フローチャート: 判断 67"/>
        <xdr:cNvSpPr/>
      </xdr:nvSpPr>
      <xdr:spPr>
        <a:xfrm>
          <a:off x="2505075" y="5810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30480</xdr:rowOff>
    </xdr:from>
    <xdr:ext cx="531495" cy="250190"/>
    <xdr:sp macro="" textlink="">
      <xdr:nvSpPr>
        <xdr:cNvPr id="69" name="テキスト ボックス 68"/>
        <xdr:cNvSpPr txBox="1"/>
      </xdr:nvSpPr>
      <xdr:spPr>
        <a:xfrm>
          <a:off x="2335530" y="5901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33</xdr:row>
      <xdr:rowOff>98425</xdr:rowOff>
    </xdr:from>
    <xdr:to xmlns:xdr="http://schemas.openxmlformats.org/drawingml/2006/spreadsheetDrawing">
      <xdr:col>10</xdr:col>
      <xdr:colOff>114300</xdr:colOff>
      <xdr:row>33</xdr:row>
      <xdr:rowOff>121920</xdr:rowOff>
    </xdr:to>
    <xdr:cxnSp macro="">
      <xdr:nvCxnSpPr>
        <xdr:cNvPr id="70" name="直線コネクタ 69"/>
        <xdr:cNvCxnSpPr/>
      </xdr:nvCxnSpPr>
      <xdr:spPr>
        <a:xfrm flipV="1">
          <a:off x="1002030" y="5634355"/>
          <a:ext cx="7823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120015</xdr:rowOff>
    </xdr:from>
    <xdr:to xmlns:xdr="http://schemas.openxmlformats.org/drawingml/2006/spreadsheetDrawing">
      <xdr:col>10</xdr:col>
      <xdr:colOff>165100</xdr:colOff>
      <xdr:row>35</xdr:row>
      <xdr:rowOff>52070</xdr:rowOff>
    </xdr:to>
    <xdr:sp macro="" textlink="">
      <xdr:nvSpPr>
        <xdr:cNvPr id="71" name="フローチャート: 判断 70"/>
        <xdr:cNvSpPr/>
      </xdr:nvSpPr>
      <xdr:spPr>
        <a:xfrm>
          <a:off x="1733550" y="5823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43180</xdr:rowOff>
    </xdr:from>
    <xdr:ext cx="534035" cy="253365"/>
    <xdr:sp macro="" textlink="">
      <xdr:nvSpPr>
        <xdr:cNvPr id="72" name="テキスト ボックス 71"/>
        <xdr:cNvSpPr txBox="1"/>
      </xdr:nvSpPr>
      <xdr:spPr>
        <a:xfrm>
          <a:off x="1540510" y="591439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99695</xdr:rowOff>
    </xdr:to>
    <xdr:sp macro="" textlink="">
      <xdr:nvSpPr>
        <xdr:cNvPr id="73" name="フローチャート: 判断 72"/>
        <xdr:cNvSpPr/>
      </xdr:nvSpPr>
      <xdr:spPr>
        <a:xfrm>
          <a:off x="962025" y="587184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91440</xdr:rowOff>
    </xdr:from>
    <xdr:ext cx="531495" cy="250190"/>
    <xdr:sp macro="" textlink="">
      <xdr:nvSpPr>
        <xdr:cNvPr id="74" name="テキスト ボックス 73"/>
        <xdr:cNvSpPr txBox="1"/>
      </xdr:nvSpPr>
      <xdr:spPr>
        <a:xfrm>
          <a:off x="768985" y="59626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78105</xdr:rowOff>
    </xdr:from>
    <xdr:ext cx="762000" cy="253365"/>
    <xdr:sp macro="" textlink="">
      <xdr:nvSpPr>
        <xdr:cNvPr id="76" name="テキスト ボックス 75"/>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38887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1365" cy="253365"/>
    <xdr:sp macro="" textlink="">
      <xdr:nvSpPr>
        <xdr:cNvPr id="78" name="テキスト ボックス 77"/>
        <xdr:cNvSpPr txBox="1"/>
      </xdr:nvSpPr>
      <xdr:spPr>
        <a:xfrm>
          <a:off x="16173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78105</xdr:rowOff>
    </xdr:from>
    <xdr:ext cx="762000" cy="253365"/>
    <xdr:sp macro="" textlink="">
      <xdr:nvSpPr>
        <xdr:cNvPr id="79" name="テキスト ボックス 78"/>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121920</xdr:rowOff>
    </xdr:from>
    <xdr:to xmlns:xdr="http://schemas.openxmlformats.org/drawingml/2006/spreadsheetDrawing">
      <xdr:col>24</xdr:col>
      <xdr:colOff>114300</xdr:colOff>
      <xdr:row>33</xdr:row>
      <xdr:rowOff>53340</xdr:rowOff>
    </xdr:to>
    <xdr:sp macro="" textlink="">
      <xdr:nvSpPr>
        <xdr:cNvPr id="80" name="楕円 79"/>
        <xdr:cNvSpPr/>
      </xdr:nvSpPr>
      <xdr:spPr>
        <a:xfrm>
          <a:off x="4020820" y="5490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144145</xdr:rowOff>
    </xdr:from>
    <xdr:ext cx="598170" cy="250190"/>
    <xdr:sp macro="" textlink="">
      <xdr:nvSpPr>
        <xdr:cNvPr id="81" name="人件費該当値テキスト"/>
        <xdr:cNvSpPr txBox="1"/>
      </xdr:nvSpPr>
      <xdr:spPr>
        <a:xfrm>
          <a:off x="4122420" y="534479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40640</xdr:rowOff>
    </xdr:from>
    <xdr:to xmlns:xdr="http://schemas.openxmlformats.org/drawingml/2006/spreadsheetDrawing">
      <xdr:col>20</xdr:col>
      <xdr:colOff>38100</xdr:colOff>
      <xdr:row>33</xdr:row>
      <xdr:rowOff>140335</xdr:rowOff>
    </xdr:to>
    <xdr:sp macro="" textlink="">
      <xdr:nvSpPr>
        <xdr:cNvPr id="82" name="楕円 81"/>
        <xdr:cNvSpPr/>
      </xdr:nvSpPr>
      <xdr:spPr>
        <a:xfrm>
          <a:off x="3300095" y="557657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156210</xdr:rowOff>
    </xdr:from>
    <xdr:ext cx="595630" cy="253365"/>
    <xdr:sp macro="" textlink="">
      <xdr:nvSpPr>
        <xdr:cNvPr id="83" name="テキスト ボックス 82"/>
        <xdr:cNvSpPr txBox="1"/>
      </xdr:nvSpPr>
      <xdr:spPr>
        <a:xfrm>
          <a:off x="3074670" y="5356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64770</xdr:rowOff>
    </xdr:from>
    <xdr:to xmlns:xdr="http://schemas.openxmlformats.org/drawingml/2006/spreadsheetDrawing">
      <xdr:col>15</xdr:col>
      <xdr:colOff>101600</xdr:colOff>
      <xdr:row>33</xdr:row>
      <xdr:rowOff>164465</xdr:rowOff>
    </xdr:to>
    <xdr:sp macro="" textlink="">
      <xdr:nvSpPr>
        <xdr:cNvPr id="84" name="楕円 83"/>
        <xdr:cNvSpPr/>
      </xdr:nvSpPr>
      <xdr:spPr>
        <a:xfrm>
          <a:off x="2505075" y="5600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13335</xdr:rowOff>
    </xdr:from>
    <xdr:ext cx="595630" cy="250190"/>
    <xdr:sp macro="" textlink="">
      <xdr:nvSpPr>
        <xdr:cNvPr id="85" name="テキスト ボックス 84"/>
        <xdr:cNvSpPr txBox="1"/>
      </xdr:nvSpPr>
      <xdr:spPr>
        <a:xfrm>
          <a:off x="2303145" y="53816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49530</xdr:rowOff>
    </xdr:from>
    <xdr:to xmlns:xdr="http://schemas.openxmlformats.org/drawingml/2006/spreadsheetDrawing">
      <xdr:col>10</xdr:col>
      <xdr:colOff>165100</xdr:colOff>
      <xdr:row>33</xdr:row>
      <xdr:rowOff>148590</xdr:rowOff>
    </xdr:to>
    <xdr:sp macro="" textlink="">
      <xdr:nvSpPr>
        <xdr:cNvPr id="86" name="楕円 85"/>
        <xdr:cNvSpPr/>
      </xdr:nvSpPr>
      <xdr:spPr>
        <a:xfrm>
          <a:off x="1733550" y="5585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164465</xdr:rowOff>
    </xdr:from>
    <xdr:ext cx="595630" cy="250190"/>
    <xdr:sp macro="" textlink="">
      <xdr:nvSpPr>
        <xdr:cNvPr id="87" name="テキスト ボックス 86"/>
        <xdr:cNvSpPr txBox="1"/>
      </xdr:nvSpPr>
      <xdr:spPr>
        <a:xfrm>
          <a:off x="1508125" y="5365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72390</xdr:rowOff>
    </xdr:from>
    <xdr:to xmlns:xdr="http://schemas.openxmlformats.org/drawingml/2006/spreadsheetDrawing">
      <xdr:col>6</xdr:col>
      <xdr:colOff>38100</xdr:colOff>
      <xdr:row>34</xdr:row>
      <xdr:rowOff>3810</xdr:rowOff>
    </xdr:to>
    <xdr:sp macro="" textlink="">
      <xdr:nvSpPr>
        <xdr:cNvPr id="88" name="楕円 87"/>
        <xdr:cNvSpPr/>
      </xdr:nvSpPr>
      <xdr:spPr>
        <a:xfrm>
          <a:off x="962025" y="56083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19685</xdr:rowOff>
    </xdr:from>
    <xdr:ext cx="595630" cy="253365"/>
    <xdr:sp macro="" textlink="">
      <xdr:nvSpPr>
        <xdr:cNvPr id="89" name="テキスト ボックス 88"/>
        <xdr:cNvSpPr txBox="1"/>
      </xdr:nvSpPr>
      <xdr:spPr>
        <a:xfrm>
          <a:off x="736600" y="53879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20345"/>
    <xdr:sp macro="" textlink="">
      <xdr:nvSpPr>
        <xdr:cNvPr id="98" name="テキスト ボックス 97"/>
        <xdr:cNvSpPr txBox="1"/>
      </xdr:nvSpPr>
      <xdr:spPr>
        <a:xfrm>
          <a:off x="65341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45745" cy="250190"/>
    <xdr:sp macro="" textlink="">
      <xdr:nvSpPr>
        <xdr:cNvPr id="100" name="テキスト ボックス 99"/>
        <xdr:cNvSpPr txBox="1"/>
      </xdr:nvSpPr>
      <xdr:spPr>
        <a:xfrm>
          <a:off x="46609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1" name="直線コネクタ 100"/>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72390</xdr:rowOff>
    </xdr:from>
    <xdr:ext cx="530860" cy="250190"/>
    <xdr:sp macro="" textlink="">
      <xdr:nvSpPr>
        <xdr:cNvPr id="102" name="テキスト ボックス 101"/>
        <xdr:cNvSpPr txBox="1"/>
      </xdr:nvSpPr>
      <xdr:spPr>
        <a:xfrm>
          <a:off x="207010" y="97993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4995" cy="250190"/>
    <xdr:sp macro="" textlink="">
      <xdr:nvSpPr>
        <xdr:cNvPr id="104" name="テキスト ボックス 103"/>
        <xdr:cNvSpPr txBox="1"/>
      </xdr:nvSpPr>
      <xdr:spPr>
        <a:xfrm>
          <a:off x="166370" y="94265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5" name="直線コネクタ 104"/>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995" cy="250190"/>
    <xdr:sp macro="" textlink="">
      <xdr:nvSpPr>
        <xdr:cNvPr id="106" name="テキスト ボックス 105"/>
        <xdr:cNvSpPr txBox="1"/>
      </xdr:nvSpPr>
      <xdr:spPr>
        <a:xfrm>
          <a:off x="166370"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7" name="直線コネクタ 106"/>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4995" cy="250190"/>
    <xdr:sp macro="" textlink="">
      <xdr:nvSpPr>
        <xdr:cNvPr id="108" name="テキスト ボックス 107"/>
        <xdr:cNvSpPr txBox="1"/>
      </xdr:nvSpPr>
      <xdr:spPr>
        <a:xfrm>
          <a:off x="166370"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9" name="直線コネクタ 108"/>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4995" cy="250190"/>
    <xdr:sp macro="" textlink="">
      <xdr:nvSpPr>
        <xdr:cNvPr id="110" name="テキスト ボックス 109"/>
        <xdr:cNvSpPr txBox="1"/>
      </xdr:nvSpPr>
      <xdr:spPr>
        <a:xfrm>
          <a:off x="166370"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995" cy="250190"/>
    <xdr:sp macro="" textlink="">
      <xdr:nvSpPr>
        <xdr:cNvPr id="112" name="テキスト ボックス 111"/>
        <xdr:cNvSpPr txBox="1"/>
      </xdr:nvSpPr>
      <xdr:spPr>
        <a:xfrm>
          <a:off x="16637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108585</xdr:rowOff>
    </xdr:from>
    <xdr:to xmlns:xdr="http://schemas.openxmlformats.org/drawingml/2006/spreadsheetDrawing">
      <xdr:col>24</xdr:col>
      <xdr:colOff>62865</xdr:colOff>
      <xdr:row>58</xdr:row>
      <xdr:rowOff>161925</xdr:rowOff>
    </xdr:to>
    <xdr:cxnSp macro="">
      <xdr:nvCxnSpPr>
        <xdr:cNvPr id="114" name="直線コネクタ 113"/>
        <xdr:cNvCxnSpPr/>
      </xdr:nvCxnSpPr>
      <xdr:spPr>
        <a:xfrm flipV="1">
          <a:off x="4069715" y="866203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165100</xdr:rowOff>
    </xdr:from>
    <xdr:ext cx="534035" cy="250190"/>
    <xdr:sp macro="" textlink="">
      <xdr:nvSpPr>
        <xdr:cNvPr id="115" name="物件費最小値テキスト"/>
        <xdr:cNvSpPr txBox="1"/>
      </xdr:nvSpPr>
      <xdr:spPr>
        <a:xfrm>
          <a:off x="4122420" y="98920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161925</xdr:rowOff>
    </xdr:from>
    <xdr:to xmlns:xdr="http://schemas.openxmlformats.org/drawingml/2006/spreadsheetDrawing">
      <xdr:col>24</xdr:col>
      <xdr:colOff>152400</xdr:colOff>
      <xdr:row>58</xdr:row>
      <xdr:rowOff>161925</xdr:rowOff>
    </xdr:to>
    <xdr:cxnSp macro="">
      <xdr:nvCxnSpPr>
        <xdr:cNvPr id="116" name="直線コネクタ 115"/>
        <xdr:cNvCxnSpPr/>
      </xdr:nvCxnSpPr>
      <xdr:spPr>
        <a:xfrm>
          <a:off x="4006215" y="9888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56515</xdr:rowOff>
    </xdr:from>
    <xdr:ext cx="598170" cy="253365"/>
    <xdr:sp macro="" textlink="">
      <xdr:nvSpPr>
        <xdr:cNvPr id="117" name="物件費最大値テキスト"/>
        <xdr:cNvSpPr txBox="1"/>
      </xdr:nvSpPr>
      <xdr:spPr>
        <a:xfrm>
          <a:off x="4122420" y="844232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108585</xdr:rowOff>
    </xdr:from>
    <xdr:to xmlns:xdr="http://schemas.openxmlformats.org/drawingml/2006/spreadsheetDrawing">
      <xdr:col>24</xdr:col>
      <xdr:colOff>152400</xdr:colOff>
      <xdr:row>51</xdr:row>
      <xdr:rowOff>108585</xdr:rowOff>
    </xdr:to>
    <xdr:cxnSp macro="">
      <xdr:nvCxnSpPr>
        <xdr:cNvPr id="118" name="直線コネクタ 117"/>
        <xdr:cNvCxnSpPr/>
      </xdr:nvCxnSpPr>
      <xdr:spPr>
        <a:xfrm>
          <a:off x="4006215" y="86620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58</xdr:row>
      <xdr:rowOff>43180</xdr:rowOff>
    </xdr:from>
    <xdr:to xmlns:xdr="http://schemas.openxmlformats.org/drawingml/2006/spreadsheetDrawing">
      <xdr:col>24</xdr:col>
      <xdr:colOff>63500</xdr:colOff>
      <xdr:row>58</xdr:row>
      <xdr:rowOff>116840</xdr:rowOff>
    </xdr:to>
    <xdr:cxnSp macro="">
      <xdr:nvCxnSpPr>
        <xdr:cNvPr id="119" name="直線コネクタ 118"/>
        <xdr:cNvCxnSpPr/>
      </xdr:nvCxnSpPr>
      <xdr:spPr>
        <a:xfrm flipV="1">
          <a:off x="3340100" y="9770110"/>
          <a:ext cx="7315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31115</xdr:rowOff>
    </xdr:from>
    <xdr:ext cx="534035" cy="250190"/>
    <xdr:sp macro="" textlink="">
      <xdr:nvSpPr>
        <xdr:cNvPr id="120" name="物件費平均値テキスト"/>
        <xdr:cNvSpPr txBox="1"/>
      </xdr:nvSpPr>
      <xdr:spPr>
        <a:xfrm>
          <a:off x="4122420" y="9422765"/>
          <a:ext cx="53403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8255</xdr:rowOff>
    </xdr:from>
    <xdr:to xmlns:xdr="http://schemas.openxmlformats.org/drawingml/2006/spreadsheetDrawing">
      <xdr:col>24</xdr:col>
      <xdr:colOff>114300</xdr:colOff>
      <xdr:row>57</xdr:row>
      <xdr:rowOff>107950</xdr:rowOff>
    </xdr:to>
    <xdr:sp macro="" textlink="">
      <xdr:nvSpPr>
        <xdr:cNvPr id="121" name="フローチャート: 判断 120"/>
        <xdr:cNvSpPr/>
      </xdr:nvSpPr>
      <xdr:spPr>
        <a:xfrm>
          <a:off x="4020820" y="9567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104140</xdr:rowOff>
    </xdr:from>
    <xdr:to xmlns:xdr="http://schemas.openxmlformats.org/drawingml/2006/spreadsheetDrawing">
      <xdr:col>19</xdr:col>
      <xdr:colOff>167005</xdr:colOff>
      <xdr:row>58</xdr:row>
      <xdr:rowOff>116840</xdr:rowOff>
    </xdr:to>
    <xdr:cxnSp macro="">
      <xdr:nvCxnSpPr>
        <xdr:cNvPr id="122" name="直線コネクタ 121"/>
        <xdr:cNvCxnSpPr/>
      </xdr:nvCxnSpPr>
      <xdr:spPr>
        <a:xfrm>
          <a:off x="2555875" y="9831070"/>
          <a:ext cx="7842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67945</xdr:rowOff>
    </xdr:from>
    <xdr:to xmlns:xdr="http://schemas.openxmlformats.org/drawingml/2006/spreadsheetDrawing">
      <xdr:col>20</xdr:col>
      <xdr:colOff>38100</xdr:colOff>
      <xdr:row>57</xdr:row>
      <xdr:rowOff>167005</xdr:rowOff>
    </xdr:to>
    <xdr:sp macro="" textlink="">
      <xdr:nvSpPr>
        <xdr:cNvPr id="123" name="フローチャート: 判断 122"/>
        <xdr:cNvSpPr/>
      </xdr:nvSpPr>
      <xdr:spPr>
        <a:xfrm>
          <a:off x="3300095" y="96272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31495" cy="250190"/>
    <xdr:sp macro="" textlink="">
      <xdr:nvSpPr>
        <xdr:cNvPr id="124" name="テキスト ボックス 123"/>
        <xdr:cNvSpPr txBox="1"/>
      </xdr:nvSpPr>
      <xdr:spPr>
        <a:xfrm>
          <a:off x="3107055" y="94075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104140</xdr:rowOff>
    </xdr:from>
    <xdr:to xmlns:xdr="http://schemas.openxmlformats.org/drawingml/2006/spreadsheetDrawing">
      <xdr:col>15</xdr:col>
      <xdr:colOff>50800</xdr:colOff>
      <xdr:row>58</xdr:row>
      <xdr:rowOff>114300</xdr:rowOff>
    </xdr:to>
    <xdr:cxnSp macro="">
      <xdr:nvCxnSpPr>
        <xdr:cNvPr id="125" name="直線コネクタ 124"/>
        <xdr:cNvCxnSpPr/>
      </xdr:nvCxnSpPr>
      <xdr:spPr>
        <a:xfrm flipV="1">
          <a:off x="1784350" y="9831070"/>
          <a:ext cx="771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48895</xdr:rowOff>
    </xdr:from>
    <xdr:to xmlns:xdr="http://schemas.openxmlformats.org/drawingml/2006/spreadsheetDrawing">
      <xdr:col>15</xdr:col>
      <xdr:colOff>101600</xdr:colOff>
      <xdr:row>57</xdr:row>
      <xdr:rowOff>147955</xdr:rowOff>
    </xdr:to>
    <xdr:sp macro="" textlink="">
      <xdr:nvSpPr>
        <xdr:cNvPr id="126" name="フローチャート: 判断 125"/>
        <xdr:cNvSpPr/>
      </xdr:nvSpPr>
      <xdr:spPr>
        <a:xfrm>
          <a:off x="2505075"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163830</xdr:rowOff>
    </xdr:from>
    <xdr:ext cx="531495" cy="250190"/>
    <xdr:sp macro="" textlink="">
      <xdr:nvSpPr>
        <xdr:cNvPr id="127" name="テキスト ボックス 126"/>
        <xdr:cNvSpPr txBox="1"/>
      </xdr:nvSpPr>
      <xdr:spPr>
        <a:xfrm>
          <a:off x="2335530" y="9387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58</xdr:row>
      <xdr:rowOff>114300</xdr:rowOff>
    </xdr:from>
    <xdr:to xmlns:xdr="http://schemas.openxmlformats.org/drawingml/2006/spreadsheetDrawing">
      <xdr:col>10</xdr:col>
      <xdr:colOff>114300</xdr:colOff>
      <xdr:row>58</xdr:row>
      <xdr:rowOff>138430</xdr:rowOff>
    </xdr:to>
    <xdr:cxnSp macro="">
      <xdr:nvCxnSpPr>
        <xdr:cNvPr id="128" name="直線コネクタ 127"/>
        <xdr:cNvCxnSpPr/>
      </xdr:nvCxnSpPr>
      <xdr:spPr>
        <a:xfrm flipV="1">
          <a:off x="1002030" y="984123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100965</xdr:rowOff>
    </xdr:from>
    <xdr:to xmlns:xdr="http://schemas.openxmlformats.org/drawingml/2006/spreadsheetDrawing">
      <xdr:col>10</xdr:col>
      <xdr:colOff>165100</xdr:colOff>
      <xdr:row>58</xdr:row>
      <xdr:rowOff>33020</xdr:rowOff>
    </xdr:to>
    <xdr:sp macro="" textlink="">
      <xdr:nvSpPr>
        <xdr:cNvPr id="129" name="フローチャート: 判断 128"/>
        <xdr:cNvSpPr/>
      </xdr:nvSpPr>
      <xdr:spPr>
        <a:xfrm>
          <a:off x="173355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49530</xdr:rowOff>
    </xdr:from>
    <xdr:ext cx="534035" cy="250190"/>
    <xdr:sp macro="" textlink="">
      <xdr:nvSpPr>
        <xdr:cNvPr id="130" name="テキスト ボックス 129"/>
        <xdr:cNvSpPr txBox="1"/>
      </xdr:nvSpPr>
      <xdr:spPr>
        <a:xfrm>
          <a:off x="1540510" y="94411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151130</xdr:rowOff>
    </xdr:from>
    <xdr:to xmlns:xdr="http://schemas.openxmlformats.org/drawingml/2006/spreadsheetDrawing">
      <xdr:col>6</xdr:col>
      <xdr:colOff>38100</xdr:colOff>
      <xdr:row>58</xdr:row>
      <xdr:rowOff>83185</xdr:rowOff>
    </xdr:to>
    <xdr:sp macro="" textlink="">
      <xdr:nvSpPr>
        <xdr:cNvPr id="131" name="フローチャート: 判断 130"/>
        <xdr:cNvSpPr/>
      </xdr:nvSpPr>
      <xdr:spPr>
        <a:xfrm>
          <a:off x="962025" y="97104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99060</xdr:rowOff>
    </xdr:from>
    <xdr:ext cx="531495" cy="253365"/>
    <xdr:sp macro="" textlink="">
      <xdr:nvSpPr>
        <xdr:cNvPr id="132" name="テキスト ボックス 131"/>
        <xdr:cNvSpPr txBox="1"/>
      </xdr:nvSpPr>
      <xdr:spPr>
        <a:xfrm>
          <a:off x="768985" y="94907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78105</xdr:rowOff>
    </xdr:from>
    <xdr:ext cx="762000" cy="253365"/>
    <xdr:sp macro="" textlink="">
      <xdr:nvSpPr>
        <xdr:cNvPr id="134" name="テキスト ボックス 133"/>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5" name="テキスト ボックス 134"/>
        <xdr:cNvSpPr txBox="1"/>
      </xdr:nvSpPr>
      <xdr:spPr>
        <a:xfrm>
          <a:off x="238887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1365" cy="253365"/>
    <xdr:sp macro="" textlink="">
      <xdr:nvSpPr>
        <xdr:cNvPr id="136" name="テキスト ボックス 135"/>
        <xdr:cNvSpPr txBox="1"/>
      </xdr:nvSpPr>
      <xdr:spPr>
        <a:xfrm>
          <a:off x="16173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78105</xdr:rowOff>
    </xdr:from>
    <xdr:ext cx="762000" cy="253365"/>
    <xdr:sp macro="" textlink="">
      <xdr:nvSpPr>
        <xdr:cNvPr id="137" name="テキスト ボックス 136"/>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161925</xdr:rowOff>
    </xdr:from>
    <xdr:to xmlns:xdr="http://schemas.openxmlformats.org/drawingml/2006/spreadsheetDrawing">
      <xdr:col>24</xdr:col>
      <xdr:colOff>114300</xdr:colOff>
      <xdr:row>58</xdr:row>
      <xdr:rowOff>93345</xdr:rowOff>
    </xdr:to>
    <xdr:sp macro="" textlink="">
      <xdr:nvSpPr>
        <xdr:cNvPr id="138" name="楕円 137"/>
        <xdr:cNvSpPr/>
      </xdr:nvSpPr>
      <xdr:spPr>
        <a:xfrm>
          <a:off x="4020820" y="9721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78105</xdr:rowOff>
    </xdr:from>
    <xdr:ext cx="534035" cy="253365"/>
    <xdr:sp macro="" textlink="">
      <xdr:nvSpPr>
        <xdr:cNvPr id="139" name="物件費該当値テキスト"/>
        <xdr:cNvSpPr txBox="1"/>
      </xdr:nvSpPr>
      <xdr:spPr>
        <a:xfrm>
          <a:off x="4122420" y="96373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67310</xdr:rowOff>
    </xdr:from>
    <xdr:to xmlns:xdr="http://schemas.openxmlformats.org/drawingml/2006/spreadsheetDrawing">
      <xdr:col>20</xdr:col>
      <xdr:colOff>38100</xdr:colOff>
      <xdr:row>58</xdr:row>
      <xdr:rowOff>166370</xdr:rowOff>
    </xdr:to>
    <xdr:sp macro="" textlink="">
      <xdr:nvSpPr>
        <xdr:cNvPr id="140" name="楕円 139"/>
        <xdr:cNvSpPr/>
      </xdr:nvSpPr>
      <xdr:spPr>
        <a:xfrm>
          <a:off x="3300095" y="979424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157480</xdr:rowOff>
    </xdr:from>
    <xdr:ext cx="531495" cy="253365"/>
    <xdr:sp macro="" textlink="">
      <xdr:nvSpPr>
        <xdr:cNvPr id="141" name="テキスト ボックス 140"/>
        <xdr:cNvSpPr txBox="1"/>
      </xdr:nvSpPr>
      <xdr:spPr>
        <a:xfrm>
          <a:off x="3107055" y="9884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53975</xdr:rowOff>
    </xdr:from>
    <xdr:to xmlns:xdr="http://schemas.openxmlformats.org/drawingml/2006/spreadsheetDrawing">
      <xdr:col>15</xdr:col>
      <xdr:colOff>101600</xdr:colOff>
      <xdr:row>58</xdr:row>
      <xdr:rowOff>153035</xdr:rowOff>
    </xdr:to>
    <xdr:sp macro="" textlink="">
      <xdr:nvSpPr>
        <xdr:cNvPr id="142" name="楕円 141"/>
        <xdr:cNvSpPr/>
      </xdr:nvSpPr>
      <xdr:spPr>
        <a:xfrm>
          <a:off x="2505075" y="9780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144780</xdr:rowOff>
    </xdr:from>
    <xdr:ext cx="531495" cy="249555"/>
    <xdr:sp macro="" textlink="">
      <xdr:nvSpPr>
        <xdr:cNvPr id="143" name="テキスト ボックス 142"/>
        <xdr:cNvSpPr txBox="1"/>
      </xdr:nvSpPr>
      <xdr:spPr>
        <a:xfrm>
          <a:off x="2335530" y="98717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163830</xdr:rowOff>
    </xdr:to>
    <xdr:sp macro="" textlink="">
      <xdr:nvSpPr>
        <xdr:cNvPr id="144" name="楕円 143"/>
        <xdr:cNvSpPr/>
      </xdr:nvSpPr>
      <xdr:spPr>
        <a:xfrm>
          <a:off x="1733550" y="9791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154940</xdr:rowOff>
    </xdr:from>
    <xdr:ext cx="534035" cy="253365"/>
    <xdr:sp macro="" textlink="">
      <xdr:nvSpPr>
        <xdr:cNvPr id="145" name="テキスト ボックス 144"/>
        <xdr:cNvSpPr txBox="1"/>
      </xdr:nvSpPr>
      <xdr:spPr>
        <a:xfrm>
          <a:off x="1540510" y="988187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88900</xdr:rowOff>
    </xdr:from>
    <xdr:to xmlns:xdr="http://schemas.openxmlformats.org/drawingml/2006/spreadsheetDrawing">
      <xdr:col>6</xdr:col>
      <xdr:colOff>38100</xdr:colOff>
      <xdr:row>59</xdr:row>
      <xdr:rowOff>20320</xdr:rowOff>
    </xdr:to>
    <xdr:sp macro="" textlink="">
      <xdr:nvSpPr>
        <xdr:cNvPr id="146" name="楕円 145"/>
        <xdr:cNvSpPr/>
      </xdr:nvSpPr>
      <xdr:spPr>
        <a:xfrm>
          <a:off x="962025" y="98158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12065</xdr:rowOff>
    </xdr:from>
    <xdr:ext cx="531495" cy="250190"/>
    <xdr:sp macro="" textlink="">
      <xdr:nvSpPr>
        <xdr:cNvPr id="147" name="テキスト ボックス 146"/>
        <xdr:cNvSpPr txBox="1"/>
      </xdr:nvSpPr>
      <xdr:spPr>
        <a:xfrm>
          <a:off x="768985" y="990663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20345"/>
    <xdr:sp macro="" textlink="">
      <xdr:nvSpPr>
        <xdr:cNvPr id="156" name="テキスト ボックス 155"/>
        <xdr:cNvSpPr txBox="1"/>
      </xdr:nvSpPr>
      <xdr:spPr>
        <a:xfrm>
          <a:off x="65341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8" name="直線コネクタ 157"/>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5745" cy="250190"/>
    <xdr:sp macro="" textlink="">
      <xdr:nvSpPr>
        <xdr:cNvPr id="159" name="テキスト ボックス 158"/>
        <xdr:cNvSpPr txBox="1"/>
      </xdr:nvSpPr>
      <xdr:spPr>
        <a:xfrm>
          <a:off x="46609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0860" cy="250190"/>
    <xdr:sp macro="" textlink="">
      <xdr:nvSpPr>
        <xdr:cNvPr id="161" name="テキスト ボックス 160"/>
        <xdr:cNvSpPr txBox="1"/>
      </xdr:nvSpPr>
      <xdr:spPr>
        <a:xfrm>
          <a:off x="207010" y="127793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0860" cy="250190"/>
    <xdr:sp macro="" textlink="">
      <xdr:nvSpPr>
        <xdr:cNvPr id="163" name="テキスト ボックス 162"/>
        <xdr:cNvSpPr txBox="1"/>
      </xdr:nvSpPr>
      <xdr:spPr>
        <a:xfrm>
          <a:off x="207010" y="124066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4" name="直線コネクタ 163"/>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0860" cy="250190"/>
    <xdr:sp macro="" textlink="">
      <xdr:nvSpPr>
        <xdr:cNvPr id="165" name="テキスト ボックス 164"/>
        <xdr:cNvSpPr txBox="1"/>
      </xdr:nvSpPr>
      <xdr:spPr>
        <a:xfrm>
          <a:off x="207010" y="12034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6" name="直線コネクタ 165"/>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0860" cy="250190"/>
    <xdr:sp macro="" textlink="">
      <xdr:nvSpPr>
        <xdr:cNvPr id="167" name="テキスト ボックス 166"/>
        <xdr:cNvSpPr txBox="1"/>
      </xdr:nvSpPr>
      <xdr:spPr>
        <a:xfrm>
          <a:off x="207010" y="11661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995" cy="250190"/>
    <xdr:sp macro="" textlink="">
      <xdr:nvSpPr>
        <xdr:cNvPr id="169" name="テキスト ボックス 168"/>
        <xdr:cNvSpPr txBox="1"/>
      </xdr:nvSpPr>
      <xdr:spPr>
        <a:xfrm>
          <a:off x="16637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32385</xdr:rowOff>
    </xdr:from>
    <xdr:to xmlns:xdr="http://schemas.openxmlformats.org/drawingml/2006/spreadsheetDrawing">
      <xdr:col>24</xdr:col>
      <xdr:colOff>62865</xdr:colOff>
      <xdr:row>79</xdr:row>
      <xdr:rowOff>24765</xdr:rowOff>
    </xdr:to>
    <xdr:cxnSp macro="">
      <xdr:nvCxnSpPr>
        <xdr:cNvPr id="171" name="直線コネクタ 170"/>
        <xdr:cNvCxnSpPr/>
      </xdr:nvCxnSpPr>
      <xdr:spPr>
        <a:xfrm flipV="1">
          <a:off x="4069715" y="1177099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28575</xdr:rowOff>
    </xdr:from>
    <xdr:ext cx="469265" cy="250190"/>
    <xdr:sp macro="" textlink="">
      <xdr:nvSpPr>
        <xdr:cNvPr id="172" name="維持補修費最小値テキスト"/>
        <xdr:cNvSpPr txBox="1"/>
      </xdr:nvSpPr>
      <xdr:spPr>
        <a:xfrm>
          <a:off x="4122420" y="1327594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24765</xdr:rowOff>
    </xdr:from>
    <xdr:to xmlns:xdr="http://schemas.openxmlformats.org/drawingml/2006/spreadsheetDrawing">
      <xdr:col>24</xdr:col>
      <xdr:colOff>152400</xdr:colOff>
      <xdr:row>79</xdr:row>
      <xdr:rowOff>24765</xdr:rowOff>
    </xdr:to>
    <xdr:cxnSp macro="">
      <xdr:nvCxnSpPr>
        <xdr:cNvPr id="173" name="直線コネクタ 172"/>
        <xdr:cNvCxnSpPr/>
      </xdr:nvCxnSpPr>
      <xdr:spPr>
        <a:xfrm>
          <a:off x="4006215" y="132721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147955</xdr:rowOff>
    </xdr:from>
    <xdr:ext cx="534035" cy="250190"/>
    <xdr:sp macro="" textlink="">
      <xdr:nvSpPr>
        <xdr:cNvPr id="174" name="維持補修費最大値テキスト"/>
        <xdr:cNvSpPr txBox="1"/>
      </xdr:nvSpPr>
      <xdr:spPr>
        <a:xfrm>
          <a:off x="4122420" y="1155128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32385</xdr:rowOff>
    </xdr:from>
    <xdr:to xmlns:xdr="http://schemas.openxmlformats.org/drawingml/2006/spreadsheetDrawing">
      <xdr:col>24</xdr:col>
      <xdr:colOff>152400</xdr:colOff>
      <xdr:row>70</xdr:row>
      <xdr:rowOff>32385</xdr:rowOff>
    </xdr:to>
    <xdr:cxnSp macro="">
      <xdr:nvCxnSpPr>
        <xdr:cNvPr id="175" name="直線コネクタ 174"/>
        <xdr:cNvCxnSpPr/>
      </xdr:nvCxnSpPr>
      <xdr:spPr>
        <a:xfrm>
          <a:off x="4006215" y="11770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76</xdr:row>
      <xdr:rowOff>6350</xdr:rowOff>
    </xdr:from>
    <xdr:to xmlns:xdr="http://schemas.openxmlformats.org/drawingml/2006/spreadsheetDrawing">
      <xdr:col>24</xdr:col>
      <xdr:colOff>63500</xdr:colOff>
      <xdr:row>78</xdr:row>
      <xdr:rowOff>17780</xdr:rowOff>
    </xdr:to>
    <xdr:cxnSp macro="">
      <xdr:nvCxnSpPr>
        <xdr:cNvPr id="176" name="直線コネクタ 175"/>
        <xdr:cNvCxnSpPr/>
      </xdr:nvCxnSpPr>
      <xdr:spPr>
        <a:xfrm flipV="1">
          <a:off x="3340100" y="12750800"/>
          <a:ext cx="73152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113665</xdr:rowOff>
    </xdr:from>
    <xdr:ext cx="534035" cy="253365"/>
    <xdr:sp macro="" textlink="">
      <xdr:nvSpPr>
        <xdr:cNvPr id="177" name="維持補修費平均値テキスト"/>
        <xdr:cNvSpPr txBox="1"/>
      </xdr:nvSpPr>
      <xdr:spPr>
        <a:xfrm>
          <a:off x="4122420" y="1302575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134620</xdr:rowOff>
    </xdr:from>
    <xdr:to xmlns:xdr="http://schemas.openxmlformats.org/drawingml/2006/spreadsheetDrawing">
      <xdr:col>24</xdr:col>
      <xdr:colOff>114300</xdr:colOff>
      <xdr:row>78</xdr:row>
      <xdr:rowOff>66675</xdr:rowOff>
    </xdr:to>
    <xdr:sp macro="" textlink="">
      <xdr:nvSpPr>
        <xdr:cNvPr id="178" name="フローチャート: 判断 177"/>
        <xdr:cNvSpPr/>
      </xdr:nvSpPr>
      <xdr:spPr>
        <a:xfrm>
          <a:off x="4020820" y="13046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71120</xdr:rowOff>
    </xdr:from>
    <xdr:to xmlns:xdr="http://schemas.openxmlformats.org/drawingml/2006/spreadsheetDrawing">
      <xdr:col>19</xdr:col>
      <xdr:colOff>167005</xdr:colOff>
      <xdr:row>78</xdr:row>
      <xdr:rowOff>17780</xdr:rowOff>
    </xdr:to>
    <xdr:cxnSp macro="">
      <xdr:nvCxnSpPr>
        <xdr:cNvPr id="179" name="直線コネクタ 178"/>
        <xdr:cNvCxnSpPr/>
      </xdr:nvCxnSpPr>
      <xdr:spPr>
        <a:xfrm>
          <a:off x="2555875" y="12983210"/>
          <a:ext cx="7842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114935</xdr:rowOff>
    </xdr:to>
    <xdr:sp macro="" textlink="">
      <xdr:nvSpPr>
        <xdr:cNvPr id="180" name="フローチャート: 判断 179"/>
        <xdr:cNvSpPr/>
      </xdr:nvSpPr>
      <xdr:spPr>
        <a:xfrm>
          <a:off x="3300095" y="130956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106680</xdr:rowOff>
    </xdr:from>
    <xdr:ext cx="469900" cy="250190"/>
    <xdr:sp macro="" textlink="">
      <xdr:nvSpPr>
        <xdr:cNvPr id="181" name="テキスト ボックス 180"/>
        <xdr:cNvSpPr txBox="1"/>
      </xdr:nvSpPr>
      <xdr:spPr>
        <a:xfrm>
          <a:off x="3139440" y="13186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34290</xdr:rowOff>
    </xdr:from>
    <xdr:to xmlns:xdr="http://schemas.openxmlformats.org/drawingml/2006/spreadsheetDrawing">
      <xdr:col>15</xdr:col>
      <xdr:colOff>50800</xdr:colOff>
      <xdr:row>77</xdr:row>
      <xdr:rowOff>71120</xdr:rowOff>
    </xdr:to>
    <xdr:cxnSp macro="">
      <xdr:nvCxnSpPr>
        <xdr:cNvPr id="182" name="直線コネクタ 181"/>
        <xdr:cNvCxnSpPr/>
      </xdr:nvCxnSpPr>
      <xdr:spPr>
        <a:xfrm>
          <a:off x="1784350" y="12946380"/>
          <a:ext cx="7715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111760</xdr:rowOff>
    </xdr:to>
    <xdr:sp macro="" textlink="">
      <xdr:nvSpPr>
        <xdr:cNvPr id="183" name="フローチャート: 判断 182"/>
        <xdr:cNvSpPr/>
      </xdr:nvSpPr>
      <xdr:spPr>
        <a:xfrm>
          <a:off x="2505075"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103505</xdr:rowOff>
    </xdr:from>
    <xdr:ext cx="469900" cy="250190"/>
    <xdr:sp macro="" textlink="">
      <xdr:nvSpPr>
        <xdr:cNvPr id="184" name="テキスト ボックス 183"/>
        <xdr:cNvSpPr txBox="1"/>
      </xdr:nvSpPr>
      <xdr:spPr>
        <a:xfrm>
          <a:off x="2344420" y="131832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76</xdr:row>
      <xdr:rowOff>139065</xdr:rowOff>
    </xdr:from>
    <xdr:to xmlns:xdr="http://schemas.openxmlformats.org/drawingml/2006/spreadsheetDrawing">
      <xdr:col>10</xdr:col>
      <xdr:colOff>114300</xdr:colOff>
      <xdr:row>77</xdr:row>
      <xdr:rowOff>34290</xdr:rowOff>
    </xdr:to>
    <xdr:cxnSp macro="">
      <xdr:nvCxnSpPr>
        <xdr:cNvPr id="185" name="直線コネクタ 184"/>
        <xdr:cNvCxnSpPr/>
      </xdr:nvCxnSpPr>
      <xdr:spPr>
        <a:xfrm>
          <a:off x="1002030" y="12883515"/>
          <a:ext cx="7823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167005</xdr:rowOff>
    </xdr:from>
    <xdr:to xmlns:xdr="http://schemas.openxmlformats.org/drawingml/2006/spreadsheetDrawing">
      <xdr:col>10</xdr:col>
      <xdr:colOff>165100</xdr:colOff>
      <xdr:row>78</xdr:row>
      <xdr:rowOff>98425</xdr:rowOff>
    </xdr:to>
    <xdr:sp macro="" textlink="">
      <xdr:nvSpPr>
        <xdr:cNvPr id="186" name="フローチャート: 判断 185"/>
        <xdr:cNvSpPr/>
      </xdr:nvSpPr>
      <xdr:spPr>
        <a:xfrm>
          <a:off x="1733550" y="1307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90170</xdr:rowOff>
    </xdr:from>
    <xdr:ext cx="469900" cy="250190"/>
    <xdr:sp macro="" textlink="">
      <xdr:nvSpPr>
        <xdr:cNvPr id="187" name="テキスト ボックス 186"/>
        <xdr:cNvSpPr txBox="1"/>
      </xdr:nvSpPr>
      <xdr:spPr>
        <a:xfrm>
          <a:off x="1572895" y="131699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109855</xdr:rowOff>
    </xdr:to>
    <xdr:sp macro="" textlink="">
      <xdr:nvSpPr>
        <xdr:cNvPr id="188" name="フローチャート: 判断 187"/>
        <xdr:cNvSpPr/>
      </xdr:nvSpPr>
      <xdr:spPr>
        <a:xfrm>
          <a:off x="962025" y="130905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100965</xdr:rowOff>
    </xdr:from>
    <xdr:ext cx="469900" cy="253365"/>
    <xdr:sp macro="" textlink="">
      <xdr:nvSpPr>
        <xdr:cNvPr id="189" name="テキスト ボックス 188"/>
        <xdr:cNvSpPr txBox="1"/>
      </xdr:nvSpPr>
      <xdr:spPr>
        <a:xfrm>
          <a:off x="801370" y="13180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78105</xdr:rowOff>
    </xdr:from>
    <xdr:ext cx="762000" cy="253365"/>
    <xdr:sp macro="" textlink="">
      <xdr:nvSpPr>
        <xdr:cNvPr id="191" name="テキスト ボックス 190"/>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2" name="テキスト ボックス 191"/>
        <xdr:cNvSpPr txBox="1"/>
      </xdr:nvSpPr>
      <xdr:spPr>
        <a:xfrm>
          <a:off x="238887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1365" cy="253365"/>
    <xdr:sp macro="" textlink="">
      <xdr:nvSpPr>
        <xdr:cNvPr id="193" name="テキスト ボックス 192"/>
        <xdr:cNvSpPr txBox="1"/>
      </xdr:nvSpPr>
      <xdr:spPr>
        <a:xfrm>
          <a:off x="16173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78105</xdr:rowOff>
    </xdr:from>
    <xdr:ext cx="762000" cy="253365"/>
    <xdr:sp macro="" textlink="">
      <xdr:nvSpPr>
        <xdr:cNvPr id="194" name="テキスト ボックス 193"/>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125095</xdr:rowOff>
    </xdr:from>
    <xdr:to xmlns:xdr="http://schemas.openxmlformats.org/drawingml/2006/spreadsheetDrawing">
      <xdr:col>24</xdr:col>
      <xdr:colOff>114300</xdr:colOff>
      <xdr:row>76</xdr:row>
      <xdr:rowOff>56515</xdr:rowOff>
    </xdr:to>
    <xdr:sp macro="" textlink="">
      <xdr:nvSpPr>
        <xdr:cNvPr id="195" name="楕円 194"/>
        <xdr:cNvSpPr/>
      </xdr:nvSpPr>
      <xdr:spPr>
        <a:xfrm>
          <a:off x="4020820" y="12701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147320</xdr:rowOff>
    </xdr:from>
    <xdr:ext cx="534035" cy="250190"/>
    <xdr:sp macro="" textlink="">
      <xdr:nvSpPr>
        <xdr:cNvPr id="196" name="維持補修費該当値テキスト"/>
        <xdr:cNvSpPr txBox="1"/>
      </xdr:nvSpPr>
      <xdr:spPr>
        <a:xfrm>
          <a:off x="4122420" y="1255649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135890</xdr:rowOff>
    </xdr:from>
    <xdr:to xmlns:xdr="http://schemas.openxmlformats.org/drawingml/2006/spreadsheetDrawing">
      <xdr:col>20</xdr:col>
      <xdr:colOff>38100</xdr:colOff>
      <xdr:row>78</xdr:row>
      <xdr:rowOff>67945</xdr:rowOff>
    </xdr:to>
    <xdr:sp macro="" textlink="">
      <xdr:nvSpPr>
        <xdr:cNvPr id="197" name="楕円 196"/>
        <xdr:cNvSpPr/>
      </xdr:nvSpPr>
      <xdr:spPr>
        <a:xfrm>
          <a:off x="3300095" y="130479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84455</xdr:rowOff>
    </xdr:from>
    <xdr:ext cx="531495" cy="250190"/>
    <xdr:sp macro="" textlink="">
      <xdr:nvSpPr>
        <xdr:cNvPr id="198" name="テキスト ボックス 197"/>
        <xdr:cNvSpPr txBox="1"/>
      </xdr:nvSpPr>
      <xdr:spPr>
        <a:xfrm>
          <a:off x="3107055" y="12828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20955</xdr:rowOff>
    </xdr:from>
    <xdr:to xmlns:xdr="http://schemas.openxmlformats.org/drawingml/2006/spreadsheetDrawing">
      <xdr:col>15</xdr:col>
      <xdr:colOff>101600</xdr:colOff>
      <xdr:row>77</xdr:row>
      <xdr:rowOff>120015</xdr:rowOff>
    </xdr:to>
    <xdr:sp macro="" textlink="">
      <xdr:nvSpPr>
        <xdr:cNvPr id="199" name="楕円 198"/>
        <xdr:cNvSpPr/>
      </xdr:nvSpPr>
      <xdr:spPr>
        <a:xfrm>
          <a:off x="2505075" y="12933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136525</xdr:rowOff>
    </xdr:from>
    <xdr:ext cx="531495" cy="253365"/>
    <xdr:sp macro="" textlink="">
      <xdr:nvSpPr>
        <xdr:cNvPr id="200" name="テキスト ボックス 199"/>
        <xdr:cNvSpPr txBox="1"/>
      </xdr:nvSpPr>
      <xdr:spPr>
        <a:xfrm>
          <a:off x="2335530" y="127133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151765</xdr:rowOff>
    </xdr:from>
    <xdr:to xmlns:xdr="http://schemas.openxmlformats.org/drawingml/2006/spreadsheetDrawing">
      <xdr:col>10</xdr:col>
      <xdr:colOff>165100</xdr:colOff>
      <xdr:row>77</xdr:row>
      <xdr:rowOff>84455</xdr:rowOff>
    </xdr:to>
    <xdr:sp macro="" textlink="">
      <xdr:nvSpPr>
        <xdr:cNvPr id="201" name="楕円 200"/>
        <xdr:cNvSpPr/>
      </xdr:nvSpPr>
      <xdr:spPr>
        <a:xfrm>
          <a:off x="1733550" y="128962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99695</xdr:rowOff>
    </xdr:from>
    <xdr:ext cx="534035" cy="252730"/>
    <xdr:sp macro="" textlink="">
      <xdr:nvSpPr>
        <xdr:cNvPr id="202" name="テキスト ボックス 201"/>
        <xdr:cNvSpPr txBox="1"/>
      </xdr:nvSpPr>
      <xdr:spPr>
        <a:xfrm>
          <a:off x="1540510" y="126765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89535</xdr:rowOff>
    </xdr:from>
    <xdr:to xmlns:xdr="http://schemas.openxmlformats.org/drawingml/2006/spreadsheetDrawing">
      <xdr:col>6</xdr:col>
      <xdr:colOff>38100</xdr:colOff>
      <xdr:row>77</xdr:row>
      <xdr:rowOff>20955</xdr:rowOff>
    </xdr:to>
    <xdr:sp macro="" textlink="">
      <xdr:nvSpPr>
        <xdr:cNvPr id="203" name="楕円 202"/>
        <xdr:cNvSpPr/>
      </xdr:nvSpPr>
      <xdr:spPr>
        <a:xfrm>
          <a:off x="962025" y="128339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37465</xdr:rowOff>
    </xdr:from>
    <xdr:ext cx="531495" cy="253365"/>
    <xdr:sp macro="" textlink="">
      <xdr:nvSpPr>
        <xdr:cNvPr id="204" name="テキスト ボックス 203"/>
        <xdr:cNvSpPr txBox="1"/>
      </xdr:nvSpPr>
      <xdr:spPr>
        <a:xfrm>
          <a:off x="768985" y="126142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20345"/>
    <xdr:sp macro="" textlink="">
      <xdr:nvSpPr>
        <xdr:cNvPr id="213" name="テキスト ボックス 212"/>
        <xdr:cNvSpPr txBox="1"/>
      </xdr:nvSpPr>
      <xdr:spPr>
        <a:xfrm>
          <a:off x="65341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5905"/>
    <xdr:sp macro="" textlink="">
      <xdr:nvSpPr>
        <xdr:cNvPr id="215" name="テキスト ボックス 214"/>
        <xdr:cNvSpPr txBox="1"/>
      </xdr:nvSpPr>
      <xdr:spPr>
        <a:xfrm>
          <a:off x="207010" y="169138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7" name="テキスト ボックス 216"/>
        <xdr:cNvSpPr txBox="1"/>
      </xdr:nvSpPr>
      <xdr:spPr>
        <a:xfrm>
          <a:off x="207010"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5905"/>
    <xdr:sp macro="" textlink="">
      <xdr:nvSpPr>
        <xdr:cNvPr id="219" name="テキスト ボックス 218"/>
        <xdr:cNvSpPr txBox="1"/>
      </xdr:nvSpPr>
      <xdr:spPr>
        <a:xfrm>
          <a:off x="207010" y="162604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21" name="テキスト ボックス 220"/>
        <xdr:cNvSpPr txBox="1"/>
      </xdr:nvSpPr>
      <xdr:spPr>
        <a:xfrm>
          <a:off x="166370"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5905"/>
    <xdr:sp macro="" textlink="">
      <xdr:nvSpPr>
        <xdr:cNvPr id="223" name="テキスト ボックス 222"/>
        <xdr:cNvSpPr txBox="1"/>
      </xdr:nvSpPr>
      <xdr:spPr>
        <a:xfrm>
          <a:off x="166370" y="1560830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5" name="テキスト ボックス 224"/>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68020" y="150996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4995" cy="253365"/>
    <xdr:sp macro="" textlink="">
      <xdr:nvSpPr>
        <xdr:cNvPr id="227" name="テキスト ボックス 226"/>
        <xdr:cNvSpPr txBox="1"/>
      </xdr:nvSpPr>
      <xdr:spPr>
        <a:xfrm>
          <a:off x="166370" y="149612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995" cy="250190"/>
    <xdr:sp macro="" textlink="">
      <xdr:nvSpPr>
        <xdr:cNvPr id="229" name="テキスト ボックス 228"/>
        <xdr:cNvSpPr txBox="1"/>
      </xdr:nvSpPr>
      <xdr:spPr>
        <a:xfrm>
          <a:off x="16637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069715" y="152800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035" cy="259080"/>
    <xdr:sp macro="" textlink="">
      <xdr:nvSpPr>
        <xdr:cNvPr id="232" name="扶助費最小値テキスト"/>
        <xdr:cNvSpPr txBox="1"/>
      </xdr:nvSpPr>
      <xdr:spPr>
        <a:xfrm>
          <a:off x="4122420"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006215" y="16652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135890</xdr:rowOff>
    </xdr:from>
    <xdr:ext cx="598170" cy="254635"/>
    <xdr:sp macro="" textlink="">
      <xdr:nvSpPr>
        <xdr:cNvPr id="234" name="扶助費最大値テキスト"/>
        <xdr:cNvSpPr txBox="1"/>
      </xdr:nvSpPr>
      <xdr:spPr>
        <a:xfrm>
          <a:off x="4122420" y="1505966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006215" y="152800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95</xdr:row>
      <xdr:rowOff>50800</xdr:rowOff>
    </xdr:from>
    <xdr:to xmlns:xdr="http://schemas.openxmlformats.org/drawingml/2006/spreadsheetDrawing">
      <xdr:col>24</xdr:col>
      <xdr:colOff>63500</xdr:colOff>
      <xdr:row>96</xdr:row>
      <xdr:rowOff>15240</xdr:rowOff>
    </xdr:to>
    <xdr:cxnSp macro="">
      <xdr:nvCxnSpPr>
        <xdr:cNvPr id="236" name="直線コネクタ 235"/>
        <xdr:cNvCxnSpPr/>
      </xdr:nvCxnSpPr>
      <xdr:spPr>
        <a:xfrm flipV="1">
          <a:off x="3340100" y="15995650"/>
          <a:ext cx="7315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170" cy="255905"/>
    <xdr:sp macro="" textlink="">
      <xdr:nvSpPr>
        <xdr:cNvPr id="237" name="扶助費平均値テキスト"/>
        <xdr:cNvSpPr txBox="1"/>
      </xdr:nvSpPr>
      <xdr:spPr>
        <a:xfrm>
          <a:off x="4122420" y="1612392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02082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15240</xdr:rowOff>
    </xdr:from>
    <xdr:to xmlns:xdr="http://schemas.openxmlformats.org/drawingml/2006/spreadsheetDrawing">
      <xdr:col>19</xdr:col>
      <xdr:colOff>167005</xdr:colOff>
      <xdr:row>96</xdr:row>
      <xdr:rowOff>15240</xdr:rowOff>
    </xdr:to>
    <xdr:cxnSp macro="">
      <xdr:nvCxnSpPr>
        <xdr:cNvPr id="239" name="直線コネクタ 238"/>
        <xdr:cNvCxnSpPr/>
      </xdr:nvCxnSpPr>
      <xdr:spPr>
        <a:xfrm>
          <a:off x="2555875" y="1613154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300095" y="162286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95630" cy="258445"/>
    <xdr:sp macro="" textlink="">
      <xdr:nvSpPr>
        <xdr:cNvPr id="241" name="テキスト ボックス 240"/>
        <xdr:cNvSpPr txBox="1"/>
      </xdr:nvSpPr>
      <xdr:spPr>
        <a:xfrm>
          <a:off x="3074670" y="16321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127635</xdr:rowOff>
    </xdr:from>
    <xdr:to xmlns:xdr="http://schemas.openxmlformats.org/drawingml/2006/spreadsheetDrawing">
      <xdr:col>15</xdr:col>
      <xdr:colOff>50800</xdr:colOff>
      <xdr:row>96</xdr:row>
      <xdr:rowOff>15240</xdr:rowOff>
    </xdr:to>
    <xdr:cxnSp macro="">
      <xdr:nvCxnSpPr>
        <xdr:cNvPr id="242" name="直線コネクタ 241"/>
        <xdr:cNvCxnSpPr/>
      </xdr:nvCxnSpPr>
      <xdr:spPr>
        <a:xfrm>
          <a:off x="1784350" y="16072485"/>
          <a:ext cx="7715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505075"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31495" cy="255905"/>
    <xdr:sp macro="" textlink="">
      <xdr:nvSpPr>
        <xdr:cNvPr id="244" name="テキスト ボックス 243"/>
        <xdr:cNvSpPr txBox="1"/>
      </xdr:nvSpPr>
      <xdr:spPr>
        <a:xfrm>
          <a:off x="2335530"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95</xdr:row>
      <xdr:rowOff>127635</xdr:rowOff>
    </xdr:from>
    <xdr:to xmlns:xdr="http://schemas.openxmlformats.org/drawingml/2006/spreadsheetDrawing">
      <xdr:col>10</xdr:col>
      <xdr:colOff>114300</xdr:colOff>
      <xdr:row>96</xdr:row>
      <xdr:rowOff>104775</xdr:rowOff>
    </xdr:to>
    <xdr:cxnSp macro="">
      <xdr:nvCxnSpPr>
        <xdr:cNvPr id="245" name="直線コネクタ 244"/>
        <xdr:cNvCxnSpPr/>
      </xdr:nvCxnSpPr>
      <xdr:spPr>
        <a:xfrm flipV="1">
          <a:off x="1002030" y="16072485"/>
          <a:ext cx="7823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73355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95630" cy="255905"/>
    <xdr:sp macro="" textlink="">
      <xdr:nvSpPr>
        <xdr:cNvPr id="247" name="テキスト ボックス 246"/>
        <xdr:cNvSpPr txBox="1"/>
      </xdr:nvSpPr>
      <xdr:spPr>
        <a:xfrm>
          <a:off x="1508125" y="16273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962025" y="164217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31495" cy="255905"/>
    <xdr:sp macro="" textlink="">
      <xdr:nvSpPr>
        <xdr:cNvPr id="249" name="テキスト ボックス 248"/>
        <xdr:cNvSpPr txBox="1"/>
      </xdr:nvSpPr>
      <xdr:spPr>
        <a:xfrm>
          <a:off x="76898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51" name="テキスト ボックス 250"/>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38887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3" name="テキスト ボックス 252"/>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4" name="テキスト ボックス 253"/>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171450</xdr:rowOff>
    </xdr:from>
    <xdr:to xmlns:xdr="http://schemas.openxmlformats.org/drawingml/2006/spreadsheetDrawing">
      <xdr:col>24</xdr:col>
      <xdr:colOff>114300</xdr:colOff>
      <xdr:row>95</xdr:row>
      <xdr:rowOff>101600</xdr:rowOff>
    </xdr:to>
    <xdr:sp macro="" textlink="">
      <xdr:nvSpPr>
        <xdr:cNvPr id="255" name="楕円 254"/>
        <xdr:cNvSpPr/>
      </xdr:nvSpPr>
      <xdr:spPr>
        <a:xfrm>
          <a:off x="4020820" y="159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22860</xdr:rowOff>
    </xdr:from>
    <xdr:ext cx="598170" cy="259080"/>
    <xdr:sp macro="" textlink="">
      <xdr:nvSpPr>
        <xdr:cNvPr id="256" name="扶助費該当値テキスト"/>
        <xdr:cNvSpPr txBox="1"/>
      </xdr:nvSpPr>
      <xdr:spPr>
        <a:xfrm>
          <a:off x="4122420" y="15796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135890</xdr:rowOff>
    </xdr:from>
    <xdr:to xmlns:xdr="http://schemas.openxmlformats.org/drawingml/2006/spreadsheetDrawing">
      <xdr:col>20</xdr:col>
      <xdr:colOff>38100</xdr:colOff>
      <xdr:row>96</xdr:row>
      <xdr:rowOff>66040</xdr:rowOff>
    </xdr:to>
    <xdr:sp macro="" textlink="">
      <xdr:nvSpPr>
        <xdr:cNvPr id="257" name="楕円 256"/>
        <xdr:cNvSpPr/>
      </xdr:nvSpPr>
      <xdr:spPr>
        <a:xfrm>
          <a:off x="3300095" y="160807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82550</xdr:rowOff>
    </xdr:from>
    <xdr:ext cx="595630" cy="259080"/>
    <xdr:sp macro="" textlink="">
      <xdr:nvSpPr>
        <xdr:cNvPr id="258" name="テキスト ボックス 257"/>
        <xdr:cNvSpPr txBox="1"/>
      </xdr:nvSpPr>
      <xdr:spPr>
        <a:xfrm>
          <a:off x="3074670" y="15855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135890</xdr:rowOff>
    </xdr:from>
    <xdr:to xmlns:xdr="http://schemas.openxmlformats.org/drawingml/2006/spreadsheetDrawing">
      <xdr:col>15</xdr:col>
      <xdr:colOff>101600</xdr:colOff>
      <xdr:row>96</xdr:row>
      <xdr:rowOff>66040</xdr:rowOff>
    </xdr:to>
    <xdr:sp macro="" textlink="">
      <xdr:nvSpPr>
        <xdr:cNvPr id="259" name="楕円 258"/>
        <xdr:cNvSpPr/>
      </xdr:nvSpPr>
      <xdr:spPr>
        <a:xfrm>
          <a:off x="2505075"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82550</xdr:rowOff>
    </xdr:from>
    <xdr:ext cx="595630" cy="259080"/>
    <xdr:sp macro="" textlink="">
      <xdr:nvSpPr>
        <xdr:cNvPr id="260" name="テキスト ボックス 259"/>
        <xdr:cNvSpPr txBox="1"/>
      </xdr:nvSpPr>
      <xdr:spPr>
        <a:xfrm>
          <a:off x="2303145" y="15855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76835</xdr:rowOff>
    </xdr:from>
    <xdr:to xmlns:xdr="http://schemas.openxmlformats.org/drawingml/2006/spreadsheetDrawing">
      <xdr:col>10</xdr:col>
      <xdr:colOff>165100</xdr:colOff>
      <xdr:row>96</xdr:row>
      <xdr:rowOff>6985</xdr:rowOff>
    </xdr:to>
    <xdr:sp macro="" textlink="">
      <xdr:nvSpPr>
        <xdr:cNvPr id="261" name="楕円 260"/>
        <xdr:cNvSpPr/>
      </xdr:nvSpPr>
      <xdr:spPr>
        <a:xfrm>
          <a:off x="1733550" y="160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23495</xdr:rowOff>
    </xdr:from>
    <xdr:ext cx="595630" cy="259080"/>
    <xdr:sp macro="" textlink="">
      <xdr:nvSpPr>
        <xdr:cNvPr id="262" name="テキスト ボックス 261"/>
        <xdr:cNvSpPr txBox="1"/>
      </xdr:nvSpPr>
      <xdr:spPr>
        <a:xfrm>
          <a:off x="1508125" y="157968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53975</xdr:rowOff>
    </xdr:from>
    <xdr:to xmlns:xdr="http://schemas.openxmlformats.org/drawingml/2006/spreadsheetDrawing">
      <xdr:col>6</xdr:col>
      <xdr:colOff>38100</xdr:colOff>
      <xdr:row>96</xdr:row>
      <xdr:rowOff>155575</xdr:rowOff>
    </xdr:to>
    <xdr:sp macro="" textlink="">
      <xdr:nvSpPr>
        <xdr:cNvPr id="263" name="楕円 262"/>
        <xdr:cNvSpPr/>
      </xdr:nvSpPr>
      <xdr:spPr>
        <a:xfrm>
          <a:off x="962025" y="161702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635</xdr:rowOff>
    </xdr:from>
    <xdr:ext cx="595630" cy="259080"/>
    <xdr:sp macro="" textlink="">
      <xdr:nvSpPr>
        <xdr:cNvPr id="264" name="テキスト ボックス 263"/>
        <xdr:cNvSpPr txBox="1"/>
      </xdr:nvSpPr>
      <xdr:spPr>
        <a:xfrm>
          <a:off x="736600" y="159454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20345"/>
    <xdr:sp macro="" textlink="">
      <xdr:nvSpPr>
        <xdr:cNvPr id="273" name="テキスト ボックス 272"/>
        <xdr:cNvSpPr txBox="1"/>
      </xdr:nvSpPr>
      <xdr:spPr>
        <a:xfrm>
          <a:off x="576707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5" name="直線コネクタ 274"/>
        <xdr:cNvCxnSpPr/>
      </xdr:nvCxnSpPr>
      <xdr:spPr>
        <a:xfrm>
          <a:off x="5805170" y="6584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5745" cy="250190"/>
    <xdr:sp macro="" textlink="">
      <xdr:nvSpPr>
        <xdr:cNvPr id="276" name="テキスト ボックス 275"/>
        <xdr:cNvSpPr txBox="1"/>
      </xdr:nvSpPr>
      <xdr:spPr>
        <a:xfrm>
          <a:off x="5579745"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5805170" y="6212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8955" cy="250190"/>
    <xdr:sp macro="" textlink="">
      <xdr:nvSpPr>
        <xdr:cNvPr id="278" name="テキスト ボックス 277"/>
        <xdr:cNvSpPr txBox="1"/>
      </xdr:nvSpPr>
      <xdr:spPr>
        <a:xfrm>
          <a:off x="5344160" y="60737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9" name="直線コネクタ 278"/>
        <xdr:cNvCxnSpPr/>
      </xdr:nvCxnSpPr>
      <xdr:spPr>
        <a:xfrm>
          <a:off x="5805170" y="5840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4995" cy="250190"/>
    <xdr:sp macro="" textlink="">
      <xdr:nvSpPr>
        <xdr:cNvPr id="280" name="テキスト ボックス 279"/>
        <xdr:cNvSpPr txBox="1"/>
      </xdr:nvSpPr>
      <xdr:spPr>
        <a:xfrm>
          <a:off x="5280025" y="5701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1" name="直線コネクタ 280"/>
        <xdr:cNvCxnSpPr/>
      </xdr:nvCxnSpPr>
      <xdr:spPr>
        <a:xfrm>
          <a:off x="5805170" y="5467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4995" cy="250190"/>
    <xdr:sp macro="" textlink="">
      <xdr:nvSpPr>
        <xdr:cNvPr id="282" name="テキスト ボックス 281"/>
        <xdr:cNvSpPr txBox="1"/>
      </xdr:nvSpPr>
      <xdr:spPr>
        <a:xfrm>
          <a:off x="5280025" y="53289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3" name="直線コネクタ 282"/>
        <xdr:cNvCxnSpPr/>
      </xdr:nvCxnSpPr>
      <xdr:spPr>
        <a:xfrm>
          <a:off x="5805170" y="50946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4995" cy="250190"/>
    <xdr:sp macro="" textlink="">
      <xdr:nvSpPr>
        <xdr:cNvPr id="284" name="テキスト ボックス 283"/>
        <xdr:cNvSpPr txBox="1"/>
      </xdr:nvSpPr>
      <xdr:spPr>
        <a:xfrm>
          <a:off x="5280025" y="49561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4995" cy="250190"/>
    <xdr:sp macro="" textlink="">
      <xdr:nvSpPr>
        <xdr:cNvPr id="286" name="テキスト ボックス 285"/>
        <xdr:cNvSpPr txBox="1"/>
      </xdr:nvSpPr>
      <xdr:spPr>
        <a:xfrm>
          <a:off x="5280025" y="45834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補助費等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31</xdr:row>
      <xdr:rowOff>64770</xdr:rowOff>
    </xdr:from>
    <xdr:to xmlns:xdr="http://schemas.openxmlformats.org/drawingml/2006/spreadsheetDrawing">
      <xdr:col>54</xdr:col>
      <xdr:colOff>167005</xdr:colOff>
      <xdr:row>37</xdr:row>
      <xdr:rowOff>116205</xdr:rowOff>
    </xdr:to>
    <xdr:cxnSp macro="">
      <xdr:nvCxnSpPr>
        <xdr:cNvPr id="288" name="直線コネクタ 287"/>
        <xdr:cNvCxnSpPr/>
      </xdr:nvCxnSpPr>
      <xdr:spPr>
        <a:xfrm flipV="1">
          <a:off x="9185275" y="5265420"/>
          <a:ext cx="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531495" cy="253365"/>
    <xdr:sp macro="" textlink="">
      <xdr:nvSpPr>
        <xdr:cNvPr id="289" name="補助費等最小値テキスト"/>
        <xdr:cNvSpPr txBox="1"/>
      </xdr:nvSpPr>
      <xdr:spPr>
        <a:xfrm>
          <a:off x="9236075" y="63258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116205</xdr:rowOff>
    </xdr:from>
    <xdr:to xmlns:xdr="http://schemas.openxmlformats.org/drawingml/2006/spreadsheetDrawing">
      <xdr:col>55</xdr:col>
      <xdr:colOff>88900</xdr:colOff>
      <xdr:row>37</xdr:row>
      <xdr:rowOff>116205</xdr:rowOff>
    </xdr:to>
    <xdr:cxnSp macro="">
      <xdr:nvCxnSpPr>
        <xdr:cNvPr id="290" name="直線コネクタ 289"/>
        <xdr:cNvCxnSpPr/>
      </xdr:nvCxnSpPr>
      <xdr:spPr>
        <a:xfrm>
          <a:off x="9119870" y="63226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5630" cy="250190"/>
    <xdr:sp macro="" textlink="">
      <xdr:nvSpPr>
        <xdr:cNvPr id="291" name="補助費等最大値テキスト"/>
        <xdr:cNvSpPr txBox="1"/>
      </xdr:nvSpPr>
      <xdr:spPr>
        <a:xfrm>
          <a:off x="9236075" y="5046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64770</xdr:rowOff>
    </xdr:from>
    <xdr:to xmlns:xdr="http://schemas.openxmlformats.org/drawingml/2006/spreadsheetDrawing">
      <xdr:col>55</xdr:col>
      <xdr:colOff>88900</xdr:colOff>
      <xdr:row>31</xdr:row>
      <xdr:rowOff>64770</xdr:rowOff>
    </xdr:to>
    <xdr:cxnSp macro="">
      <xdr:nvCxnSpPr>
        <xdr:cNvPr id="292" name="直線コネクタ 291"/>
        <xdr:cNvCxnSpPr/>
      </xdr:nvCxnSpPr>
      <xdr:spPr>
        <a:xfrm>
          <a:off x="9119870" y="5265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109855</xdr:rowOff>
    </xdr:from>
    <xdr:to xmlns:xdr="http://schemas.openxmlformats.org/drawingml/2006/spreadsheetDrawing">
      <xdr:col>55</xdr:col>
      <xdr:colOff>0</xdr:colOff>
      <xdr:row>35</xdr:row>
      <xdr:rowOff>161925</xdr:rowOff>
    </xdr:to>
    <xdr:cxnSp macro="">
      <xdr:nvCxnSpPr>
        <xdr:cNvPr id="293" name="直線コネクタ 292"/>
        <xdr:cNvCxnSpPr/>
      </xdr:nvCxnSpPr>
      <xdr:spPr>
        <a:xfrm flipV="1">
          <a:off x="8464550" y="5645785"/>
          <a:ext cx="720725"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157480</xdr:rowOff>
    </xdr:from>
    <xdr:ext cx="531495" cy="253365"/>
    <xdr:sp macro="" textlink="">
      <xdr:nvSpPr>
        <xdr:cNvPr id="294" name="補助費等平均値テキスト"/>
        <xdr:cNvSpPr txBox="1"/>
      </xdr:nvSpPr>
      <xdr:spPr>
        <a:xfrm>
          <a:off x="9236075" y="586105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110490</xdr:rowOff>
    </xdr:to>
    <xdr:sp macro="" textlink="">
      <xdr:nvSpPr>
        <xdr:cNvPr id="295" name="フローチャート: 判断 294"/>
        <xdr:cNvSpPr/>
      </xdr:nvSpPr>
      <xdr:spPr>
        <a:xfrm>
          <a:off x="9157970" y="58826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35</xdr:row>
      <xdr:rowOff>161925</xdr:rowOff>
    </xdr:from>
    <xdr:to xmlns:xdr="http://schemas.openxmlformats.org/drawingml/2006/spreadsheetDrawing">
      <xdr:col>50</xdr:col>
      <xdr:colOff>114300</xdr:colOff>
      <xdr:row>36</xdr:row>
      <xdr:rowOff>48260</xdr:rowOff>
    </xdr:to>
    <xdr:cxnSp macro="">
      <xdr:nvCxnSpPr>
        <xdr:cNvPr id="296" name="直線コネクタ 295"/>
        <xdr:cNvCxnSpPr/>
      </xdr:nvCxnSpPr>
      <xdr:spPr>
        <a:xfrm flipV="1">
          <a:off x="7682230" y="6033135"/>
          <a:ext cx="7823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30480</xdr:rowOff>
    </xdr:from>
    <xdr:to xmlns:xdr="http://schemas.openxmlformats.org/drawingml/2006/spreadsheetDrawing">
      <xdr:col>50</xdr:col>
      <xdr:colOff>165100</xdr:colOff>
      <xdr:row>35</xdr:row>
      <xdr:rowOff>129540</xdr:rowOff>
    </xdr:to>
    <xdr:sp macro="" textlink="">
      <xdr:nvSpPr>
        <xdr:cNvPr id="297" name="フローチャート: 判断 296"/>
        <xdr:cNvSpPr/>
      </xdr:nvSpPr>
      <xdr:spPr>
        <a:xfrm>
          <a:off x="8413750" y="5901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146050</xdr:rowOff>
    </xdr:from>
    <xdr:ext cx="534035" cy="250190"/>
    <xdr:sp macro="" textlink="">
      <xdr:nvSpPr>
        <xdr:cNvPr id="298" name="テキスト ボックス 297"/>
        <xdr:cNvSpPr txBox="1"/>
      </xdr:nvSpPr>
      <xdr:spPr>
        <a:xfrm>
          <a:off x="8220710" y="56819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48260</xdr:rowOff>
    </xdr:from>
    <xdr:to xmlns:xdr="http://schemas.openxmlformats.org/drawingml/2006/spreadsheetDrawing">
      <xdr:col>45</xdr:col>
      <xdr:colOff>167005</xdr:colOff>
      <xdr:row>36</xdr:row>
      <xdr:rowOff>97155</xdr:rowOff>
    </xdr:to>
    <xdr:cxnSp macro="">
      <xdr:nvCxnSpPr>
        <xdr:cNvPr id="299" name="直線コネクタ 298"/>
        <xdr:cNvCxnSpPr/>
      </xdr:nvCxnSpPr>
      <xdr:spPr>
        <a:xfrm flipV="1">
          <a:off x="6898005" y="6087110"/>
          <a:ext cx="7842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20955</xdr:rowOff>
    </xdr:from>
    <xdr:to xmlns:xdr="http://schemas.openxmlformats.org/drawingml/2006/spreadsheetDrawing">
      <xdr:col>46</xdr:col>
      <xdr:colOff>38100</xdr:colOff>
      <xdr:row>35</xdr:row>
      <xdr:rowOff>120015</xdr:rowOff>
    </xdr:to>
    <xdr:sp macro="" textlink="">
      <xdr:nvSpPr>
        <xdr:cNvPr id="300" name="フローチャート: 判断 299"/>
        <xdr:cNvSpPr/>
      </xdr:nvSpPr>
      <xdr:spPr>
        <a:xfrm>
          <a:off x="7642225" y="58921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136525</xdr:rowOff>
    </xdr:from>
    <xdr:ext cx="531495" cy="253365"/>
    <xdr:sp macro="" textlink="">
      <xdr:nvSpPr>
        <xdr:cNvPr id="301" name="テキスト ボックス 300"/>
        <xdr:cNvSpPr txBox="1"/>
      </xdr:nvSpPr>
      <xdr:spPr>
        <a:xfrm>
          <a:off x="7449185" y="56724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151765</xdr:rowOff>
    </xdr:from>
    <xdr:to xmlns:xdr="http://schemas.openxmlformats.org/drawingml/2006/spreadsheetDrawing">
      <xdr:col>41</xdr:col>
      <xdr:colOff>50800</xdr:colOff>
      <xdr:row>36</xdr:row>
      <xdr:rowOff>97155</xdr:rowOff>
    </xdr:to>
    <xdr:cxnSp macro="">
      <xdr:nvCxnSpPr>
        <xdr:cNvPr id="302" name="直線コネクタ 301"/>
        <xdr:cNvCxnSpPr/>
      </xdr:nvCxnSpPr>
      <xdr:spPr>
        <a:xfrm>
          <a:off x="6126480" y="5352415"/>
          <a:ext cx="771525" cy="783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61595</xdr:rowOff>
    </xdr:from>
    <xdr:to xmlns:xdr="http://schemas.openxmlformats.org/drawingml/2006/spreadsheetDrawing">
      <xdr:col>41</xdr:col>
      <xdr:colOff>101600</xdr:colOff>
      <xdr:row>35</xdr:row>
      <xdr:rowOff>161925</xdr:rowOff>
    </xdr:to>
    <xdr:sp macro="" textlink="">
      <xdr:nvSpPr>
        <xdr:cNvPr id="303" name="フローチャート: 判断 302"/>
        <xdr:cNvSpPr/>
      </xdr:nvSpPr>
      <xdr:spPr>
        <a:xfrm>
          <a:off x="6847205" y="5932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31495" cy="250190"/>
    <xdr:sp macro="" textlink="">
      <xdr:nvSpPr>
        <xdr:cNvPr id="304" name="テキスト ボックス 303"/>
        <xdr:cNvSpPr txBox="1"/>
      </xdr:nvSpPr>
      <xdr:spPr>
        <a:xfrm>
          <a:off x="6677660" y="5713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118745</xdr:rowOff>
    </xdr:from>
    <xdr:to xmlns:xdr="http://schemas.openxmlformats.org/drawingml/2006/spreadsheetDrawing">
      <xdr:col>36</xdr:col>
      <xdr:colOff>165100</xdr:colOff>
      <xdr:row>31</xdr:row>
      <xdr:rowOff>50800</xdr:rowOff>
    </xdr:to>
    <xdr:sp macro="" textlink="">
      <xdr:nvSpPr>
        <xdr:cNvPr id="305" name="フローチャート: 判断 304"/>
        <xdr:cNvSpPr/>
      </xdr:nvSpPr>
      <xdr:spPr>
        <a:xfrm>
          <a:off x="6075680" y="515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67310</xdr:rowOff>
    </xdr:from>
    <xdr:ext cx="595630" cy="250190"/>
    <xdr:sp macro="" textlink="">
      <xdr:nvSpPr>
        <xdr:cNvPr id="306" name="テキスト ボックス 305"/>
        <xdr:cNvSpPr txBox="1"/>
      </xdr:nvSpPr>
      <xdr:spPr>
        <a:xfrm>
          <a:off x="5850255" y="49326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1365" cy="253365"/>
    <xdr:sp macro="" textlink="">
      <xdr:nvSpPr>
        <xdr:cNvPr id="308" name="テキスト ボックス 307"/>
        <xdr:cNvSpPr txBox="1"/>
      </xdr:nvSpPr>
      <xdr:spPr>
        <a:xfrm>
          <a:off x="82975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78105</xdr:rowOff>
    </xdr:from>
    <xdr:ext cx="762000" cy="253365"/>
    <xdr:sp macro="" textlink="">
      <xdr:nvSpPr>
        <xdr:cNvPr id="309" name="テキスト ボックス 308"/>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10" name="テキスト ボックス 309"/>
        <xdr:cNvSpPr txBox="1"/>
      </xdr:nvSpPr>
      <xdr:spPr>
        <a:xfrm>
          <a:off x="67310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1365" cy="253365"/>
    <xdr:sp macro="" textlink="">
      <xdr:nvSpPr>
        <xdr:cNvPr id="311" name="テキスト ボックス 310"/>
        <xdr:cNvSpPr txBox="1"/>
      </xdr:nvSpPr>
      <xdr:spPr>
        <a:xfrm>
          <a:off x="59594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60325</xdr:rowOff>
    </xdr:from>
    <xdr:to xmlns:xdr="http://schemas.openxmlformats.org/drawingml/2006/spreadsheetDrawing">
      <xdr:col>55</xdr:col>
      <xdr:colOff>50800</xdr:colOff>
      <xdr:row>33</xdr:row>
      <xdr:rowOff>160020</xdr:rowOff>
    </xdr:to>
    <xdr:sp macro="" textlink="">
      <xdr:nvSpPr>
        <xdr:cNvPr id="312" name="楕円 311"/>
        <xdr:cNvSpPr/>
      </xdr:nvSpPr>
      <xdr:spPr>
        <a:xfrm>
          <a:off x="9157970" y="55962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82550</xdr:rowOff>
    </xdr:from>
    <xdr:ext cx="595630" cy="253365"/>
    <xdr:sp macro="" textlink="">
      <xdr:nvSpPr>
        <xdr:cNvPr id="313" name="補助費等該当値テキスト"/>
        <xdr:cNvSpPr txBox="1"/>
      </xdr:nvSpPr>
      <xdr:spPr>
        <a:xfrm>
          <a:off x="9236075" y="54508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111760</xdr:rowOff>
    </xdr:from>
    <xdr:to xmlns:xdr="http://schemas.openxmlformats.org/drawingml/2006/spreadsheetDrawing">
      <xdr:col>50</xdr:col>
      <xdr:colOff>165100</xdr:colOff>
      <xdr:row>36</xdr:row>
      <xdr:rowOff>43180</xdr:rowOff>
    </xdr:to>
    <xdr:sp macro="" textlink="">
      <xdr:nvSpPr>
        <xdr:cNvPr id="314" name="楕円 313"/>
        <xdr:cNvSpPr/>
      </xdr:nvSpPr>
      <xdr:spPr>
        <a:xfrm>
          <a:off x="8413750" y="5982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34925</xdr:rowOff>
    </xdr:from>
    <xdr:ext cx="534035" cy="250190"/>
    <xdr:sp macro="" textlink="">
      <xdr:nvSpPr>
        <xdr:cNvPr id="315" name="テキスト ボックス 314"/>
        <xdr:cNvSpPr txBox="1"/>
      </xdr:nvSpPr>
      <xdr:spPr>
        <a:xfrm>
          <a:off x="8220710" y="607377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165735</xdr:rowOff>
    </xdr:from>
    <xdr:to xmlns:xdr="http://schemas.openxmlformats.org/drawingml/2006/spreadsheetDrawing">
      <xdr:col>46</xdr:col>
      <xdr:colOff>38100</xdr:colOff>
      <xdr:row>36</xdr:row>
      <xdr:rowOff>97155</xdr:rowOff>
    </xdr:to>
    <xdr:sp macro="" textlink="">
      <xdr:nvSpPr>
        <xdr:cNvPr id="316" name="楕円 315"/>
        <xdr:cNvSpPr/>
      </xdr:nvSpPr>
      <xdr:spPr>
        <a:xfrm>
          <a:off x="7642225" y="60369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88900</xdr:rowOff>
    </xdr:from>
    <xdr:ext cx="531495" cy="249555"/>
    <xdr:sp macro="" textlink="">
      <xdr:nvSpPr>
        <xdr:cNvPr id="317" name="テキスト ボックス 316"/>
        <xdr:cNvSpPr txBox="1"/>
      </xdr:nvSpPr>
      <xdr:spPr>
        <a:xfrm>
          <a:off x="7449185" y="61277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48260</xdr:rowOff>
    </xdr:from>
    <xdr:to xmlns:xdr="http://schemas.openxmlformats.org/drawingml/2006/spreadsheetDrawing">
      <xdr:col>41</xdr:col>
      <xdr:colOff>101600</xdr:colOff>
      <xdr:row>36</xdr:row>
      <xdr:rowOff>147320</xdr:rowOff>
    </xdr:to>
    <xdr:sp macro="" textlink="">
      <xdr:nvSpPr>
        <xdr:cNvPr id="318" name="楕円 317"/>
        <xdr:cNvSpPr/>
      </xdr:nvSpPr>
      <xdr:spPr>
        <a:xfrm>
          <a:off x="6847205" y="6087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138430</xdr:rowOff>
    </xdr:from>
    <xdr:ext cx="531495" cy="253365"/>
    <xdr:sp macro="" textlink="">
      <xdr:nvSpPr>
        <xdr:cNvPr id="319" name="テキスト ボックス 318"/>
        <xdr:cNvSpPr txBox="1"/>
      </xdr:nvSpPr>
      <xdr:spPr>
        <a:xfrm>
          <a:off x="6677660" y="61772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102870</xdr:rowOff>
    </xdr:from>
    <xdr:to xmlns:xdr="http://schemas.openxmlformats.org/drawingml/2006/spreadsheetDrawing">
      <xdr:col>36</xdr:col>
      <xdr:colOff>165100</xdr:colOff>
      <xdr:row>32</xdr:row>
      <xdr:rowOff>34290</xdr:rowOff>
    </xdr:to>
    <xdr:sp macro="" textlink="">
      <xdr:nvSpPr>
        <xdr:cNvPr id="320" name="楕円 319"/>
        <xdr:cNvSpPr/>
      </xdr:nvSpPr>
      <xdr:spPr>
        <a:xfrm>
          <a:off x="6075680" y="5303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25400</xdr:rowOff>
    </xdr:from>
    <xdr:ext cx="595630" cy="253365"/>
    <xdr:sp macro="" textlink="">
      <xdr:nvSpPr>
        <xdr:cNvPr id="321" name="テキスト ボックス 320"/>
        <xdr:cNvSpPr txBox="1"/>
      </xdr:nvSpPr>
      <xdr:spPr>
        <a:xfrm>
          <a:off x="5850255" y="53936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20345"/>
    <xdr:sp macro="" textlink="">
      <xdr:nvSpPr>
        <xdr:cNvPr id="330" name="テキスト ボックス 329"/>
        <xdr:cNvSpPr txBox="1"/>
      </xdr:nvSpPr>
      <xdr:spPr>
        <a:xfrm>
          <a:off x="576707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2" name="直線コネクタ 331"/>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190"/>
    <xdr:sp macro="" textlink="">
      <xdr:nvSpPr>
        <xdr:cNvPr id="333" name="テキスト ボックス 332"/>
        <xdr:cNvSpPr txBox="1"/>
      </xdr:nvSpPr>
      <xdr:spPr>
        <a:xfrm>
          <a:off x="5579745"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4" name="直線コネクタ 333"/>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955" cy="250190"/>
    <xdr:sp macro="" textlink="">
      <xdr:nvSpPr>
        <xdr:cNvPr id="335" name="テキスト ボックス 334"/>
        <xdr:cNvSpPr txBox="1"/>
      </xdr:nvSpPr>
      <xdr:spPr>
        <a:xfrm>
          <a:off x="5344160" y="94265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6" name="直線コネクタ 335"/>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4995" cy="250190"/>
    <xdr:sp macro="" textlink="">
      <xdr:nvSpPr>
        <xdr:cNvPr id="337" name="テキスト ボックス 336"/>
        <xdr:cNvSpPr txBox="1"/>
      </xdr:nvSpPr>
      <xdr:spPr>
        <a:xfrm>
          <a:off x="5280025"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8" name="直線コネクタ 337"/>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4995" cy="250190"/>
    <xdr:sp macro="" textlink="">
      <xdr:nvSpPr>
        <xdr:cNvPr id="339" name="テキスト ボックス 338"/>
        <xdr:cNvSpPr txBox="1"/>
      </xdr:nvSpPr>
      <xdr:spPr>
        <a:xfrm>
          <a:off x="5280025"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0" name="直線コネクタ 339"/>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4995" cy="250190"/>
    <xdr:sp macro="" textlink="">
      <xdr:nvSpPr>
        <xdr:cNvPr id="341" name="テキスト ボックス 340"/>
        <xdr:cNvSpPr txBox="1"/>
      </xdr:nvSpPr>
      <xdr:spPr>
        <a:xfrm>
          <a:off x="5280025"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4995" cy="250190"/>
    <xdr:sp macro="" textlink="">
      <xdr:nvSpPr>
        <xdr:cNvPr id="343" name="テキスト ボックス 342"/>
        <xdr:cNvSpPr txBox="1"/>
      </xdr:nvSpPr>
      <xdr:spPr>
        <a:xfrm>
          <a:off x="5280025"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4" name="普通建設事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50</xdr:row>
      <xdr:rowOff>155575</xdr:rowOff>
    </xdr:from>
    <xdr:to xmlns:xdr="http://schemas.openxmlformats.org/drawingml/2006/spreadsheetDrawing">
      <xdr:col>54</xdr:col>
      <xdr:colOff>167005</xdr:colOff>
      <xdr:row>58</xdr:row>
      <xdr:rowOff>69215</xdr:rowOff>
    </xdr:to>
    <xdr:cxnSp macro="">
      <xdr:nvCxnSpPr>
        <xdr:cNvPr id="345" name="直線コネクタ 344"/>
        <xdr:cNvCxnSpPr/>
      </xdr:nvCxnSpPr>
      <xdr:spPr>
        <a:xfrm flipV="1">
          <a:off x="9185275" y="8541385"/>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1495" cy="253365"/>
    <xdr:sp macro="" textlink="">
      <xdr:nvSpPr>
        <xdr:cNvPr id="346" name="普通建設事業費最小値テキスト"/>
        <xdr:cNvSpPr txBox="1"/>
      </xdr:nvSpPr>
      <xdr:spPr>
        <a:xfrm>
          <a:off x="9236075" y="9799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47" name="直線コネクタ 346"/>
        <xdr:cNvCxnSpPr/>
      </xdr:nvCxnSpPr>
      <xdr:spPr>
        <a:xfrm>
          <a:off x="9119870" y="97961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104140</xdr:rowOff>
    </xdr:from>
    <xdr:ext cx="595630" cy="250190"/>
    <xdr:sp macro="" textlink="">
      <xdr:nvSpPr>
        <xdr:cNvPr id="348" name="普通建設事業費最大値テキスト"/>
        <xdr:cNvSpPr txBox="1"/>
      </xdr:nvSpPr>
      <xdr:spPr>
        <a:xfrm>
          <a:off x="9236075" y="8322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155575</xdr:rowOff>
    </xdr:from>
    <xdr:to xmlns:xdr="http://schemas.openxmlformats.org/drawingml/2006/spreadsheetDrawing">
      <xdr:col>55</xdr:col>
      <xdr:colOff>88900</xdr:colOff>
      <xdr:row>50</xdr:row>
      <xdr:rowOff>155575</xdr:rowOff>
    </xdr:to>
    <xdr:cxnSp macro="">
      <xdr:nvCxnSpPr>
        <xdr:cNvPr id="349" name="直線コネクタ 348"/>
        <xdr:cNvCxnSpPr/>
      </xdr:nvCxnSpPr>
      <xdr:spPr>
        <a:xfrm>
          <a:off x="9119870" y="85413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111125</xdr:rowOff>
    </xdr:from>
    <xdr:to xmlns:xdr="http://schemas.openxmlformats.org/drawingml/2006/spreadsheetDrawing">
      <xdr:col>55</xdr:col>
      <xdr:colOff>0</xdr:colOff>
      <xdr:row>55</xdr:row>
      <xdr:rowOff>164465</xdr:rowOff>
    </xdr:to>
    <xdr:cxnSp macro="">
      <xdr:nvCxnSpPr>
        <xdr:cNvPr id="350" name="直線コネクタ 349"/>
        <xdr:cNvCxnSpPr/>
      </xdr:nvCxnSpPr>
      <xdr:spPr>
        <a:xfrm>
          <a:off x="8464550" y="9335135"/>
          <a:ext cx="7207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116205</xdr:rowOff>
    </xdr:from>
    <xdr:ext cx="531495" cy="253365"/>
    <xdr:sp macro="" textlink="">
      <xdr:nvSpPr>
        <xdr:cNvPr id="351" name="普通建設事業費平均値テキスト"/>
        <xdr:cNvSpPr txBox="1"/>
      </xdr:nvSpPr>
      <xdr:spPr>
        <a:xfrm>
          <a:off x="9236075" y="917257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93980</xdr:rowOff>
    </xdr:from>
    <xdr:to xmlns:xdr="http://schemas.openxmlformats.org/drawingml/2006/spreadsheetDrawing">
      <xdr:col>55</xdr:col>
      <xdr:colOff>50800</xdr:colOff>
      <xdr:row>56</xdr:row>
      <xdr:rowOff>25400</xdr:rowOff>
    </xdr:to>
    <xdr:sp macro="" textlink="">
      <xdr:nvSpPr>
        <xdr:cNvPr id="352" name="フローチャート: 判断 351"/>
        <xdr:cNvSpPr/>
      </xdr:nvSpPr>
      <xdr:spPr>
        <a:xfrm>
          <a:off x="9157970" y="93179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55</xdr:row>
      <xdr:rowOff>111125</xdr:rowOff>
    </xdr:from>
    <xdr:to xmlns:xdr="http://schemas.openxmlformats.org/drawingml/2006/spreadsheetDrawing">
      <xdr:col>50</xdr:col>
      <xdr:colOff>114300</xdr:colOff>
      <xdr:row>56</xdr:row>
      <xdr:rowOff>163195</xdr:rowOff>
    </xdr:to>
    <xdr:cxnSp macro="">
      <xdr:nvCxnSpPr>
        <xdr:cNvPr id="353" name="直線コネクタ 352"/>
        <xdr:cNvCxnSpPr/>
      </xdr:nvCxnSpPr>
      <xdr:spPr>
        <a:xfrm flipV="1">
          <a:off x="7682230" y="9335135"/>
          <a:ext cx="78232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120015</xdr:rowOff>
    </xdr:from>
    <xdr:to xmlns:xdr="http://schemas.openxmlformats.org/drawingml/2006/spreadsheetDrawing">
      <xdr:col>50</xdr:col>
      <xdr:colOff>165100</xdr:colOff>
      <xdr:row>56</xdr:row>
      <xdr:rowOff>52070</xdr:rowOff>
    </xdr:to>
    <xdr:sp macro="" textlink="">
      <xdr:nvSpPr>
        <xdr:cNvPr id="354" name="フローチャート: 判断 353"/>
        <xdr:cNvSpPr/>
      </xdr:nvSpPr>
      <xdr:spPr>
        <a:xfrm>
          <a:off x="8413750" y="9344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43180</xdr:rowOff>
    </xdr:from>
    <xdr:ext cx="534035" cy="253365"/>
    <xdr:sp macro="" textlink="">
      <xdr:nvSpPr>
        <xdr:cNvPr id="355" name="テキスト ボックス 354"/>
        <xdr:cNvSpPr txBox="1"/>
      </xdr:nvSpPr>
      <xdr:spPr>
        <a:xfrm>
          <a:off x="8220710" y="94348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125095</xdr:rowOff>
    </xdr:from>
    <xdr:to xmlns:xdr="http://schemas.openxmlformats.org/drawingml/2006/spreadsheetDrawing">
      <xdr:col>45</xdr:col>
      <xdr:colOff>167005</xdr:colOff>
      <xdr:row>56</xdr:row>
      <xdr:rowOff>163195</xdr:rowOff>
    </xdr:to>
    <xdr:cxnSp macro="">
      <xdr:nvCxnSpPr>
        <xdr:cNvPr id="356" name="直線コネクタ 355"/>
        <xdr:cNvCxnSpPr/>
      </xdr:nvCxnSpPr>
      <xdr:spPr>
        <a:xfrm>
          <a:off x="6898005" y="9349105"/>
          <a:ext cx="78422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154305</xdr:rowOff>
    </xdr:from>
    <xdr:to xmlns:xdr="http://schemas.openxmlformats.org/drawingml/2006/spreadsheetDrawing">
      <xdr:col>46</xdr:col>
      <xdr:colOff>38100</xdr:colOff>
      <xdr:row>56</xdr:row>
      <xdr:rowOff>86360</xdr:rowOff>
    </xdr:to>
    <xdr:sp macro="" textlink="">
      <xdr:nvSpPr>
        <xdr:cNvPr id="357" name="フローチャート: 判断 356"/>
        <xdr:cNvSpPr/>
      </xdr:nvSpPr>
      <xdr:spPr>
        <a:xfrm>
          <a:off x="7642225" y="93783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102870</xdr:rowOff>
    </xdr:from>
    <xdr:ext cx="531495" cy="250190"/>
    <xdr:sp macro="" textlink="">
      <xdr:nvSpPr>
        <xdr:cNvPr id="358" name="テキスト ボックス 357"/>
        <xdr:cNvSpPr txBox="1"/>
      </xdr:nvSpPr>
      <xdr:spPr>
        <a:xfrm>
          <a:off x="7449185" y="9159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52705</xdr:rowOff>
    </xdr:from>
    <xdr:to xmlns:xdr="http://schemas.openxmlformats.org/drawingml/2006/spreadsheetDrawing">
      <xdr:col>41</xdr:col>
      <xdr:colOff>50800</xdr:colOff>
      <xdr:row>55</xdr:row>
      <xdr:rowOff>125095</xdr:rowOff>
    </xdr:to>
    <xdr:cxnSp macro="">
      <xdr:nvCxnSpPr>
        <xdr:cNvPr id="359" name="直線コネクタ 358"/>
        <xdr:cNvCxnSpPr/>
      </xdr:nvCxnSpPr>
      <xdr:spPr>
        <a:xfrm>
          <a:off x="6126480" y="9276715"/>
          <a:ext cx="7715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146050</xdr:rowOff>
    </xdr:from>
    <xdr:to xmlns:xdr="http://schemas.openxmlformats.org/drawingml/2006/spreadsheetDrawing">
      <xdr:col>41</xdr:col>
      <xdr:colOff>101600</xdr:colOff>
      <xdr:row>56</xdr:row>
      <xdr:rowOff>77470</xdr:rowOff>
    </xdr:to>
    <xdr:sp macro="" textlink="">
      <xdr:nvSpPr>
        <xdr:cNvPr id="360" name="フローチャート: 判断 359"/>
        <xdr:cNvSpPr/>
      </xdr:nvSpPr>
      <xdr:spPr>
        <a:xfrm>
          <a:off x="6847205" y="9370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69215</xdr:rowOff>
    </xdr:from>
    <xdr:ext cx="531495" cy="250190"/>
    <xdr:sp macro="" textlink="">
      <xdr:nvSpPr>
        <xdr:cNvPr id="361" name="テキスト ボックス 360"/>
        <xdr:cNvSpPr txBox="1"/>
      </xdr:nvSpPr>
      <xdr:spPr>
        <a:xfrm>
          <a:off x="6677660" y="94608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95250</xdr:rowOff>
    </xdr:from>
    <xdr:to xmlns:xdr="http://schemas.openxmlformats.org/drawingml/2006/spreadsheetDrawing">
      <xdr:col>36</xdr:col>
      <xdr:colOff>165100</xdr:colOff>
      <xdr:row>56</xdr:row>
      <xdr:rowOff>27305</xdr:rowOff>
    </xdr:to>
    <xdr:sp macro="" textlink="">
      <xdr:nvSpPr>
        <xdr:cNvPr id="362" name="フローチャート: 判断 361"/>
        <xdr:cNvSpPr/>
      </xdr:nvSpPr>
      <xdr:spPr>
        <a:xfrm>
          <a:off x="6075680" y="9319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18415</xdr:rowOff>
    </xdr:from>
    <xdr:ext cx="534035" cy="252095"/>
    <xdr:sp macro="" textlink="">
      <xdr:nvSpPr>
        <xdr:cNvPr id="363" name="テキスト ボックス 362"/>
        <xdr:cNvSpPr txBox="1"/>
      </xdr:nvSpPr>
      <xdr:spPr>
        <a:xfrm>
          <a:off x="5882640" y="9410065"/>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4" name="テキスト ボックス 363"/>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1365" cy="253365"/>
    <xdr:sp macro="" textlink="">
      <xdr:nvSpPr>
        <xdr:cNvPr id="365" name="テキスト ボックス 364"/>
        <xdr:cNvSpPr txBox="1"/>
      </xdr:nvSpPr>
      <xdr:spPr>
        <a:xfrm>
          <a:off x="82975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78105</xdr:rowOff>
    </xdr:from>
    <xdr:ext cx="762000" cy="253365"/>
    <xdr:sp macro="" textlink="">
      <xdr:nvSpPr>
        <xdr:cNvPr id="366" name="テキスト ボックス 365"/>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7" name="テキスト ボックス 366"/>
        <xdr:cNvSpPr txBox="1"/>
      </xdr:nvSpPr>
      <xdr:spPr>
        <a:xfrm>
          <a:off x="67310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1365" cy="253365"/>
    <xdr:sp macro="" textlink="">
      <xdr:nvSpPr>
        <xdr:cNvPr id="368" name="テキスト ボックス 367"/>
        <xdr:cNvSpPr txBox="1"/>
      </xdr:nvSpPr>
      <xdr:spPr>
        <a:xfrm>
          <a:off x="59594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114935</xdr:rowOff>
    </xdr:from>
    <xdr:to xmlns:xdr="http://schemas.openxmlformats.org/drawingml/2006/spreadsheetDrawing">
      <xdr:col>55</xdr:col>
      <xdr:colOff>50800</xdr:colOff>
      <xdr:row>56</xdr:row>
      <xdr:rowOff>46990</xdr:rowOff>
    </xdr:to>
    <xdr:sp macro="" textlink="">
      <xdr:nvSpPr>
        <xdr:cNvPr id="369" name="楕円 368"/>
        <xdr:cNvSpPr/>
      </xdr:nvSpPr>
      <xdr:spPr>
        <a:xfrm>
          <a:off x="9157970" y="933894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93980</xdr:rowOff>
    </xdr:from>
    <xdr:ext cx="531495" cy="253365"/>
    <xdr:sp macro="" textlink="">
      <xdr:nvSpPr>
        <xdr:cNvPr id="370" name="普通建設事業費該当値テキスト"/>
        <xdr:cNvSpPr txBox="1"/>
      </xdr:nvSpPr>
      <xdr:spPr>
        <a:xfrm>
          <a:off x="9236075" y="93179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61595</xdr:rowOff>
    </xdr:from>
    <xdr:to xmlns:xdr="http://schemas.openxmlformats.org/drawingml/2006/spreadsheetDrawing">
      <xdr:col>50</xdr:col>
      <xdr:colOff>165100</xdr:colOff>
      <xdr:row>55</xdr:row>
      <xdr:rowOff>161290</xdr:rowOff>
    </xdr:to>
    <xdr:sp macro="" textlink="">
      <xdr:nvSpPr>
        <xdr:cNvPr id="371" name="楕円 370"/>
        <xdr:cNvSpPr/>
      </xdr:nvSpPr>
      <xdr:spPr>
        <a:xfrm>
          <a:off x="8413750" y="9285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10160</xdr:rowOff>
    </xdr:from>
    <xdr:ext cx="534035" cy="250190"/>
    <xdr:sp macro="" textlink="">
      <xdr:nvSpPr>
        <xdr:cNvPr id="372" name="テキスト ボックス 371"/>
        <xdr:cNvSpPr txBox="1"/>
      </xdr:nvSpPr>
      <xdr:spPr>
        <a:xfrm>
          <a:off x="8220710" y="90665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45085</xdr:rowOff>
    </xdr:to>
    <xdr:sp macro="" textlink="">
      <xdr:nvSpPr>
        <xdr:cNvPr id="373" name="楕円 372"/>
        <xdr:cNvSpPr/>
      </xdr:nvSpPr>
      <xdr:spPr>
        <a:xfrm>
          <a:off x="7642225" y="950531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36830</xdr:rowOff>
    </xdr:from>
    <xdr:ext cx="531495" cy="250190"/>
    <xdr:sp macro="" textlink="">
      <xdr:nvSpPr>
        <xdr:cNvPr id="374" name="テキスト ボックス 373"/>
        <xdr:cNvSpPr txBox="1"/>
      </xdr:nvSpPr>
      <xdr:spPr>
        <a:xfrm>
          <a:off x="7449185" y="9596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74930</xdr:rowOff>
    </xdr:from>
    <xdr:to xmlns:xdr="http://schemas.openxmlformats.org/drawingml/2006/spreadsheetDrawing">
      <xdr:col>41</xdr:col>
      <xdr:colOff>101600</xdr:colOff>
      <xdr:row>56</xdr:row>
      <xdr:rowOff>6350</xdr:rowOff>
    </xdr:to>
    <xdr:sp macro="" textlink="">
      <xdr:nvSpPr>
        <xdr:cNvPr id="375" name="楕円 374"/>
        <xdr:cNvSpPr/>
      </xdr:nvSpPr>
      <xdr:spPr>
        <a:xfrm>
          <a:off x="6847205" y="9298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22860</xdr:rowOff>
    </xdr:from>
    <xdr:ext cx="531495" cy="253365"/>
    <xdr:sp macro="" textlink="">
      <xdr:nvSpPr>
        <xdr:cNvPr id="376" name="テキスト ボックス 375"/>
        <xdr:cNvSpPr txBox="1"/>
      </xdr:nvSpPr>
      <xdr:spPr>
        <a:xfrm>
          <a:off x="6677660" y="90792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3175</xdr:rowOff>
    </xdr:from>
    <xdr:to xmlns:xdr="http://schemas.openxmlformats.org/drawingml/2006/spreadsheetDrawing">
      <xdr:col>36</xdr:col>
      <xdr:colOff>165100</xdr:colOff>
      <xdr:row>55</xdr:row>
      <xdr:rowOff>102870</xdr:rowOff>
    </xdr:to>
    <xdr:sp macro="" textlink="">
      <xdr:nvSpPr>
        <xdr:cNvPr id="377" name="楕円 376"/>
        <xdr:cNvSpPr/>
      </xdr:nvSpPr>
      <xdr:spPr>
        <a:xfrm>
          <a:off x="6075680" y="9227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118110</xdr:rowOff>
    </xdr:from>
    <xdr:ext cx="534035" cy="253365"/>
    <xdr:sp macro="" textlink="">
      <xdr:nvSpPr>
        <xdr:cNvPr id="378" name="テキスト ボックス 377"/>
        <xdr:cNvSpPr txBox="1"/>
      </xdr:nvSpPr>
      <xdr:spPr>
        <a:xfrm>
          <a:off x="5882640" y="90068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9" name="正方形/長方形 378"/>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0" name="正方形/長方形 379"/>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2" name="正方形/長方形 381"/>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4" name="正方形/長方形 383"/>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6" name="正方形/長方形 385"/>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20345"/>
    <xdr:sp macro="" textlink="">
      <xdr:nvSpPr>
        <xdr:cNvPr id="387" name="テキスト ボックス 386"/>
        <xdr:cNvSpPr txBox="1"/>
      </xdr:nvSpPr>
      <xdr:spPr>
        <a:xfrm>
          <a:off x="576707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8" name="直線コネクタ 387"/>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9" name="直線コネクタ 388"/>
        <xdr:cNvCxnSpPr/>
      </xdr:nvCxnSpPr>
      <xdr:spPr>
        <a:xfrm>
          <a:off x="5805170" y="13343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5745" cy="250190"/>
    <xdr:sp macro="" textlink="">
      <xdr:nvSpPr>
        <xdr:cNvPr id="390" name="テキスト ボックス 389"/>
        <xdr:cNvSpPr txBox="1"/>
      </xdr:nvSpPr>
      <xdr:spPr>
        <a:xfrm>
          <a:off x="5579745"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91" name="直線コネクタ 390"/>
        <xdr:cNvCxnSpPr/>
      </xdr:nvCxnSpPr>
      <xdr:spPr>
        <a:xfrm>
          <a:off x="5805170" y="13024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8955" cy="250190"/>
    <xdr:sp macro="" textlink="">
      <xdr:nvSpPr>
        <xdr:cNvPr id="392" name="テキスト ボックス 391"/>
        <xdr:cNvSpPr txBox="1"/>
      </xdr:nvSpPr>
      <xdr:spPr>
        <a:xfrm>
          <a:off x="5344160" y="128854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3" name="直線コネクタ 392"/>
        <xdr:cNvCxnSpPr/>
      </xdr:nvCxnSpPr>
      <xdr:spPr>
        <a:xfrm>
          <a:off x="5805170" y="12705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8955" cy="253365"/>
    <xdr:sp macro="" textlink="">
      <xdr:nvSpPr>
        <xdr:cNvPr id="394" name="テキスト ボックス 393"/>
        <xdr:cNvSpPr txBox="1"/>
      </xdr:nvSpPr>
      <xdr:spPr>
        <a:xfrm>
          <a:off x="5344160" y="125660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5" name="直線コネクタ 394"/>
        <xdr:cNvCxnSpPr/>
      </xdr:nvCxnSpPr>
      <xdr:spPr>
        <a:xfrm>
          <a:off x="5805170" y="12386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955" cy="253365"/>
    <xdr:sp macro="" textlink="">
      <xdr:nvSpPr>
        <xdr:cNvPr id="396" name="テキスト ボックス 395"/>
        <xdr:cNvSpPr txBox="1"/>
      </xdr:nvSpPr>
      <xdr:spPr>
        <a:xfrm>
          <a:off x="5344160" y="12247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7" name="直線コネクタ 396"/>
        <xdr:cNvCxnSpPr/>
      </xdr:nvCxnSpPr>
      <xdr:spPr>
        <a:xfrm>
          <a:off x="5805170" y="120675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4995" cy="252730"/>
    <xdr:sp macro="" textlink="">
      <xdr:nvSpPr>
        <xdr:cNvPr id="398" name="テキスト ボックス 397"/>
        <xdr:cNvSpPr txBox="1"/>
      </xdr:nvSpPr>
      <xdr:spPr>
        <a:xfrm>
          <a:off x="5280025"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9" name="直線コネクタ 398"/>
        <xdr:cNvCxnSpPr/>
      </xdr:nvCxnSpPr>
      <xdr:spPr>
        <a:xfrm>
          <a:off x="5805170" y="117468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4995" cy="253365"/>
    <xdr:sp macro="" textlink="">
      <xdr:nvSpPr>
        <xdr:cNvPr id="400" name="テキスト ボックス 399"/>
        <xdr:cNvSpPr txBox="1"/>
      </xdr:nvSpPr>
      <xdr:spPr>
        <a:xfrm>
          <a:off x="5280025"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4995" cy="250190"/>
    <xdr:sp macro="" textlink="">
      <xdr:nvSpPr>
        <xdr:cNvPr id="402" name="テキスト ボックス 401"/>
        <xdr:cNvSpPr txBox="1"/>
      </xdr:nvSpPr>
      <xdr:spPr>
        <a:xfrm>
          <a:off x="5280025"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3" name="普通建設事業費 （ うち新規整備　）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70</xdr:row>
      <xdr:rowOff>42545</xdr:rowOff>
    </xdr:from>
    <xdr:to xmlns:xdr="http://schemas.openxmlformats.org/drawingml/2006/spreadsheetDrawing">
      <xdr:col>54</xdr:col>
      <xdr:colOff>167005</xdr:colOff>
      <xdr:row>79</xdr:row>
      <xdr:rowOff>96520</xdr:rowOff>
    </xdr:to>
    <xdr:cxnSp macro="">
      <xdr:nvCxnSpPr>
        <xdr:cNvPr id="404" name="直線コネクタ 403"/>
        <xdr:cNvCxnSpPr/>
      </xdr:nvCxnSpPr>
      <xdr:spPr>
        <a:xfrm flipV="1">
          <a:off x="9185275" y="1178115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46380" cy="253365"/>
    <xdr:sp macro="" textlink="">
      <xdr:nvSpPr>
        <xdr:cNvPr id="405" name="普通建設事業費 （ うち新規整備　）最小値テキスト"/>
        <xdr:cNvSpPr txBox="1"/>
      </xdr:nvSpPr>
      <xdr:spPr>
        <a:xfrm>
          <a:off x="9236075"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406" name="直線コネクタ 405"/>
        <xdr:cNvCxnSpPr/>
      </xdr:nvCxnSpPr>
      <xdr:spPr>
        <a:xfrm>
          <a:off x="9119870" y="13343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158750</xdr:rowOff>
    </xdr:from>
    <xdr:ext cx="595630" cy="250190"/>
    <xdr:sp macro="" textlink="">
      <xdr:nvSpPr>
        <xdr:cNvPr id="407" name="普通建設事業費 （ うち新規整備　）最大値テキスト"/>
        <xdr:cNvSpPr txBox="1"/>
      </xdr:nvSpPr>
      <xdr:spPr>
        <a:xfrm>
          <a:off x="9236075" y="11562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42545</xdr:rowOff>
    </xdr:from>
    <xdr:to xmlns:xdr="http://schemas.openxmlformats.org/drawingml/2006/spreadsheetDrawing">
      <xdr:col>55</xdr:col>
      <xdr:colOff>88900</xdr:colOff>
      <xdr:row>70</xdr:row>
      <xdr:rowOff>42545</xdr:rowOff>
    </xdr:to>
    <xdr:cxnSp macro="">
      <xdr:nvCxnSpPr>
        <xdr:cNvPr id="408" name="直線コネクタ 407"/>
        <xdr:cNvCxnSpPr/>
      </xdr:nvCxnSpPr>
      <xdr:spPr>
        <a:xfrm>
          <a:off x="9119870" y="117811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117475</xdr:rowOff>
    </xdr:from>
    <xdr:to xmlns:xdr="http://schemas.openxmlformats.org/drawingml/2006/spreadsheetDrawing">
      <xdr:col>55</xdr:col>
      <xdr:colOff>0</xdr:colOff>
      <xdr:row>78</xdr:row>
      <xdr:rowOff>136525</xdr:rowOff>
    </xdr:to>
    <xdr:cxnSp macro="">
      <xdr:nvCxnSpPr>
        <xdr:cNvPr id="409" name="直線コネクタ 408"/>
        <xdr:cNvCxnSpPr/>
      </xdr:nvCxnSpPr>
      <xdr:spPr>
        <a:xfrm>
          <a:off x="8464550" y="13197205"/>
          <a:ext cx="7207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1495" cy="249555"/>
    <xdr:sp macro="" textlink="">
      <xdr:nvSpPr>
        <xdr:cNvPr id="410" name="普通建設事業費 （ うち新規整備　）平均値テキスト"/>
        <xdr:cNvSpPr txBox="1"/>
      </xdr:nvSpPr>
      <xdr:spPr>
        <a:xfrm>
          <a:off x="9236075" y="12922885"/>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155575</xdr:rowOff>
    </xdr:from>
    <xdr:to xmlns:xdr="http://schemas.openxmlformats.org/drawingml/2006/spreadsheetDrawing">
      <xdr:col>55</xdr:col>
      <xdr:colOff>50800</xdr:colOff>
      <xdr:row>78</xdr:row>
      <xdr:rowOff>87630</xdr:rowOff>
    </xdr:to>
    <xdr:sp macro="" textlink="">
      <xdr:nvSpPr>
        <xdr:cNvPr id="411" name="フローチャート: 判断 410"/>
        <xdr:cNvSpPr/>
      </xdr:nvSpPr>
      <xdr:spPr>
        <a:xfrm>
          <a:off x="9157970" y="1306766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78</xdr:row>
      <xdr:rowOff>117475</xdr:rowOff>
    </xdr:from>
    <xdr:to xmlns:xdr="http://schemas.openxmlformats.org/drawingml/2006/spreadsheetDrawing">
      <xdr:col>50</xdr:col>
      <xdr:colOff>114300</xdr:colOff>
      <xdr:row>79</xdr:row>
      <xdr:rowOff>60960</xdr:rowOff>
    </xdr:to>
    <xdr:cxnSp macro="">
      <xdr:nvCxnSpPr>
        <xdr:cNvPr id="412" name="直線コネクタ 411"/>
        <xdr:cNvCxnSpPr/>
      </xdr:nvCxnSpPr>
      <xdr:spPr>
        <a:xfrm flipV="1">
          <a:off x="7682230" y="13197205"/>
          <a:ext cx="7823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115570</xdr:rowOff>
    </xdr:to>
    <xdr:sp macro="" textlink="">
      <xdr:nvSpPr>
        <xdr:cNvPr id="413" name="フローチャート: 判断 412"/>
        <xdr:cNvSpPr/>
      </xdr:nvSpPr>
      <xdr:spPr>
        <a:xfrm>
          <a:off x="8413750" y="13096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131445</xdr:rowOff>
    </xdr:from>
    <xdr:ext cx="534035" cy="253365"/>
    <xdr:sp macro="" textlink="">
      <xdr:nvSpPr>
        <xdr:cNvPr id="414" name="テキスト ボックス 413"/>
        <xdr:cNvSpPr txBox="1"/>
      </xdr:nvSpPr>
      <xdr:spPr>
        <a:xfrm>
          <a:off x="8220710" y="128758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80010</xdr:rowOff>
    </xdr:from>
    <xdr:to xmlns:xdr="http://schemas.openxmlformats.org/drawingml/2006/spreadsheetDrawing">
      <xdr:col>45</xdr:col>
      <xdr:colOff>167005</xdr:colOff>
      <xdr:row>79</xdr:row>
      <xdr:rowOff>60960</xdr:rowOff>
    </xdr:to>
    <xdr:cxnSp macro="">
      <xdr:nvCxnSpPr>
        <xdr:cNvPr id="415" name="直線コネクタ 414"/>
        <xdr:cNvCxnSpPr/>
      </xdr:nvCxnSpPr>
      <xdr:spPr>
        <a:xfrm>
          <a:off x="6898005" y="13159740"/>
          <a:ext cx="784225"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28575</xdr:rowOff>
    </xdr:from>
    <xdr:to xmlns:xdr="http://schemas.openxmlformats.org/drawingml/2006/spreadsheetDrawing">
      <xdr:col>46</xdr:col>
      <xdr:colOff>38100</xdr:colOff>
      <xdr:row>78</xdr:row>
      <xdr:rowOff>127635</xdr:rowOff>
    </xdr:to>
    <xdr:sp macro="" textlink="">
      <xdr:nvSpPr>
        <xdr:cNvPr id="416" name="フローチャート: 判断 415"/>
        <xdr:cNvSpPr/>
      </xdr:nvSpPr>
      <xdr:spPr>
        <a:xfrm>
          <a:off x="7642225" y="131083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143510</xdr:rowOff>
    </xdr:from>
    <xdr:ext cx="531495" cy="250190"/>
    <xdr:sp macro="" textlink="">
      <xdr:nvSpPr>
        <xdr:cNvPr id="417" name="テキスト ボックス 416"/>
        <xdr:cNvSpPr txBox="1"/>
      </xdr:nvSpPr>
      <xdr:spPr>
        <a:xfrm>
          <a:off x="7449185" y="1288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80010</xdr:rowOff>
    </xdr:from>
    <xdr:to xmlns:xdr="http://schemas.openxmlformats.org/drawingml/2006/spreadsheetDrawing">
      <xdr:col>41</xdr:col>
      <xdr:colOff>50800</xdr:colOff>
      <xdr:row>78</xdr:row>
      <xdr:rowOff>106045</xdr:rowOff>
    </xdr:to>
    <xdr:cxnSp macro="">
      <xdr:nvCxnSpPr>
        <xdr:cNvPr id="418" name="直線コネクタ 417"/>
        <xdr:cNvCxnSpPr/>
      </xdr:nvCxnSpPr>
      <xdr:spPr>
        <a:xfrm flipV="1">
          <a:off x="6126480" y="13159740"/>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7620</xdr:rowOff>
    </xdr:from>
    <xdr:to xmlns:xdr="http://schemas.openxmlformats.org/drawingml/2006/spreadsheetDrawing">
      <xdr:col>41</xdr:col>
      <xdr:colOff>101600</xdr:colOff>
      <xdr:row>78</xdr:row>
      <xdr:rowOff>107315</xdr:rowOff>
    </xdr:to>
    <xdr:sp macro="" textlink="">
      <xdr:nvSpPr>
        <xdr:cNvPr id="419" name="フローチャート: 判断 418"/>
        <xdr:cNvSpPr/>
      </xdr:nvSpPr>
      <xdr:spPr>
        <a:xfrm>
          <a:off x="6847205" y="13087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123825</xdr:rowOff>
    </xdr:from>
    <xdr:ext cx="531495" cy="250190"/>
    <xdr:sp macro="" textlink="">
      <xdr:nvSpPr>
        <xdr:cNvPr id="420" name="テキスト ボックス 419"/>
        <xdr:cNvSpPr txBox="1"/>
      </xdr:nvSpPr>
      <xdr:spPr>
        <a:xfrm>
          <a:off x="6677660" y="128682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153035</xdr:rowOff>
    </xdr:from>
    <xdr:to xmlns:xdr="http://schemas.openxmlformats.org/drawingml/2006/spreadsheetDrawing">
      <xdr:col>36</xdr:col>
      <xdr:colOff>165100</xdr:colOff>
      <xdr:row>78</xdr:row>
      <xdr:rowOff>85090</xdr:rowOff>
    </xdr:to>
    <xdr:sp macro="" textlink="">
      <xdr:nvSpPr>
        <xdr:cNvPr id="421" name="フローチャート: 判断 420"/>
        <xdr:cNvSpPr/>
      </xdr:nvSpPr>
      <xdr:spPr>
        <a:xfrm>
          <a:off x="607568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100965</xdr:rowOff>
    </xdr:from>
    <xdr:ext cx="534035" cy="253365"/>
    <xdr:sp macro="" textlink="">
      <xdr:nvSpPr>
        <xdr:cNvPr id="422" name="テキスト ボックス 421"/>
        <xdr:cNvSpPr txBox="1"/>
      </xdr:nvSpPr>
      <xdr:spPr>
        <a:xfrm>
          <a:off x="5882640" y="1284541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3" name="テキスト ボックス 422"/>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1365" cy="253365"/>
    <xdr:sp macro="" textlink="">
      <xdr:nvSpPr>
        <xdr:cNvPr id="424" name="テキスト ボックス 423"/>
        <xdr:cNvSpPr txBox="1"/>
      </xdr:nvSpPr>
      <xdr:spPr>
        <a:xfrm>
          <a:off x="82975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78105</xdr:rowOff>
    </xdr:from>
    <xdr:ext cx="762000" cy="253365"/>
    <xdr:sp macro="" textlink="">
      <xdr:nvSpPr>
        <xdr:cNvPr id="425" name="テキスト ボックス 424"/>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6" name="テキスト ボックス 425"/>
        <xdr:cNvSpPr txBox="1"/>
      </xdr:nvSpPr>
      <xdr:spPr>
        <a:xfrm>
          <a:off x="67310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1365" cy="253365"/>
    <xdr:sp macro="" textlink="">
      <xdr:nvSpPr>
        <xdr:cNvPr id="427" name="テキスト ボックス 426"/>
        <xdr:cNvSpPr txBox="1"/>
      </xdr:nvSpPr>
      <xdr:spPr>
        <a:xfrm>
          <a:off x="59594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86995</xdr:rowOff>
    </xdr:from>
    <xdr:to xmlns:xdr="http://schemas.openxmlformats.org/drawingml/2006/spreadsheetDrawing">
      <xdr:col>55</xdr:col>
      <xdr:colOff>50800</xdr:colOff>
      <xdr:row>79</xdr:row>
      <xdr:rowOff>18415</xdr:rowOff>
    </xdr:to>
    <xdr:sp macro="" textlink="">
      <xdr:nvSpPr>
        <xdr:cNvPr id="428" name="楕円 427"/>
        <xdr:cNvSpPr/>
      </xdr:nvSpPr>
      <xdr:spPr>
        <a:xfrm>
          <a:off x="9157970" y="131667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66040</xdr:rowOff>
    </xdr:from>
    <xdr:ext cx="531495" cy="250190"/>
    <xdr:sp macro="" textlink="">
      <xdr:nvSpPr>
        <xdr:cNvPr id="429" name="普通建設事業費 （ うち新規整備　）該当値テキスト"/>
        <xdr:cNvSpPr txBox="1"/>
      </xdr:nvSpPr>
      <xdr:spPr>
        <a:xfrm>
          <a:off x="9236075" y="131457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67945</xdr:rowOff>
    </xdr:from>
    <xdr:to xmlns:xdr="http://schemas.openxmlformats.org/drawingml/2006/spreadsheetDrawing">
      <xdr:col>50</xdr:col>
      <xdr:colOff>165100</xdr:colOff>
      <xdr:row>78</xdr:row>
      <xdr:rowOff>167005</xdr:rowOff>
    </xdr:to>
    <xdr:sp macro="" textlink="">
      <xdr:nvSpPr>
        <xdr:cNvPr id="430" name="楕円 429"/>
        <xdr:cNvSpPr/>
      </xdr:nvSpPr>
      <xdr:spPr>
        <a:xfrm>
          <a:off x="8413750" y="13147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158750</xdr:rowOff>
    </xdr:from>
    <xdr:ext cx="534035" cy="250190"/>
    <xdr:sp macro="" textlink="">
      <xdr:nvSpPr>
        <xdr:cNvPr id="431" name="テキスト ボックス 430"/>
        <xdr:cNvSpPr txBox="1"/>
      </xdr:nvSpPr>
      <xdr:spPr>
        <a:xfrm>
          <a:off x="8220710" y="132384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11430</xdr:rowOff>
    </xdr:from>
    <xdr:to xmlns:xdr="http://schemas.openxmlformats.org/drawingml/2006/spreadsheetDrawing">
      <xdr:col>46</xdr:col>
      <xdr:colOff>38100</xdr:colOff>
      <xdr:row>79</xdr:row>
      <xdr:rowOff>110490</xdr:rowOff>
    </xdr:to>
    <xdr:sp macro="" textlink="">
      <xdr:nvSpPr>
        <xdr:cNvPr id="432" name="楕円 431"/>
        <xdr:cNvSpPr/>
      </xdr:nvSpPr>
      <xdr:spPr>
        <a:xfrm>
          <a:off x="7642225" y="1325880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101600</xdr:rowOff>
    </xdr:from>
    <xdr:ext cx="469900" cy="253365"/>
    <xdr:sp macro="" textlink="">
      <xdr:nvSpPr>
        <xdr:cNvPr id="433" name="テキスト ボックス 432"/>
        <xdr:cNvSpPr txBox="1"/>
      </xdr:nvSpPr>
      <xdr:spPr>
        <a:xfrm>
          <a:off x="7481570" y="13348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30480</xdr:rowOff>
    </xdr:from>
    <xdr:to xmlns:xdr="http://schemas.openxmlformats.org/drawingml/2006/spreadsheetDrawing">
      <xdr:col>41</xdr:col>
      <xdr:colOff>101600</xdr:colOff>
      <xdr:row>78</xdr:row>
      <xdr:rowOff>129540</xdr:rowOff>
    </xdr:to>
    <xdr:sp macro="" textlink="">
      <xdr:nvSpPr>
        <xdr:cNvPr id="434" name="楕円 433"/>
        <xdr:cNvSpPr/>
      </xdr:nvSpPr>
      <xdr:spPr>
        <a:xfrm>
          <a:off x="6847205" y="13110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120650</xdr:rowOff>
    </xdr:from>
    <xdr:ext cx="531495" cy="253365"/>
    <xdr:sp macro="" textlink="">
      <xdr:nvSpPr>
        <xdr:cNvPr id="435" name="テキスト ボックス 434"/>
        <xdr:cNvSpPr txBox="1"/>
      </xdr:nvSpPr>
      <xdr:spPr>
        <a:xfrm>
          <a:off x="6677660" y="132003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55880</xdr:rowOff>
    </xdr:from>
    <xdr:to xmlns:xdr="http://schemas.openxmlformats.org/drawingml/2006/spreadsheetDrawing">
      <xdr:col>36</xdr:col>
      <xdr:colOff>165100</xdr:colOff>
      <xdr:row>78</xdr:row>
      <xdr:rowOff>154940</xdr:rowOff>
    </xdr:to>
    <xdr:sp macro="" textlink="">
      <xdr:nvSpPr>
        <xdr:cNvPr id="436" name="楕円 435"/>
        <xdr:cNvSpPr/>
      </xdr:nvSpPr>
      <xdr:spPr>
        <a:xfrm>
          <a:off x="6075680" y="13135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146685</xdr:rowOff>
    </xdr:from>
    <xdr:ext cx="534035" cy="250190"/>
    <xdr:sp macro="" textlink="">
      <xdr:nvSpPr>
        <xdr:cNvPr id="437" name="テキスト ボックス 436"/>
        <xdr:cNvSpPr txBox="1"/>
      </xdr:nvSpPr>
      <xdr:spPr>
        <a:xfrm>
          <a:off x="5882640" y="1322641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8" name="正方形/長方形 437"/>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9" name="正方形/長方形 438"/>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1" name="正方形/長方形 440"/>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3" name="正方形/長方形 442"/>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20345"/>
    <xdr:sp macro="" textlink="">
      <xdr:nvSpPr>
        <xdr:cNvPr id="446" name="テキスト ボックス 445"/>
        <xdr:cNvSpPr txBox="1"/>
      </xdr:nvSpPr>
      <xdr:spPr>
        <a:xfrm>
          <a:off x="576707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9" name="テキスト ボックス 448"/>
        <xdr:cNvSpPr txBox="1"/>
      </xdr:nvSpPr>
      <xdr:spPr>
        <a:xfrm>
          <a:off x="5579745"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51" name="テキスト ボックス 450"/>
        <xdr:cNvSpPr txBox="1"/>
      </xdr:nvSpPr>
      <xdr:spPr>
        <a:xfrm>
          <a:off x="5344160"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55905"/>
    <xdr:sp macro="" textlink="">
      <xdr:nvSpPr>
        <xdr:cNvPr id="453" name="テキスト ボックス 452"/>
        <xdr:cNvSpPr txBox="1"/>
      </xdr:nvSpPr>
      <xdr:spPr>
        <a:xfrm>
          <a:off x="5344160" y="157708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955" cy="259080"/>
    <xdr:sp macro="" textlink="">
      <xdr:nvSpPr>
        <xdr:cNvPr id="455" name="テキスト ボックス 454"/>
        <xdr:cNvSpPr txBox="1"/>
      </xdr:nvSpPr>
      <xdr:spPr>
        <a:xfrm>
          <a:off x="5344160"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6" name="直線コネクタ 455"/>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4995" cy="250825"/>
    <xdr:sp macro="" textlink="">
      <xdr:nvSpPr>
        <xdr:cNvPr id="457" name="テキスト ボックス 456"/>
        <xdr:cNvSpPr txBox="1"/>
      </xdr:nvSpPr>
      <xdr:spPr>
        <a:xfrm>
          <a:off x="5280025"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4995" cy="250190"/>
    <xdr:sp macro="" textlink="">
      <xdr:nvSpPr>
        <xdr:cNvPr id="459" name="テキスト ボックス 458"/>
        <xdr:cNvSpPr txBox="1"/>
      </xdr:nvSpPr>
      <xdr:spPr>
        <a:xfrm>
          <a:off x="5280025"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89</xdr:row>
      <xdr:rowOff>128270</xdr:rowOff>
    </xdr:from>
    <xdr:to xmlns:xdr="http://schemas.openxmlformats.org/drawingml/2006/spreadsheetDrawing">
      <xdr:col>54</xdr:col>
      <xdr:colOff>167005</xdr:colOff>
      <xdr:row>98</xdr:row>
      <xdr:rowOff>134620</xdr:rowOff>
    </xdr:to>
    <xdr:cxnSp macro="">
      <xdr:nvCxnSpPr>
        <xdr:cNvPr id="461" name="直線コネクタ 460"/>
        <xdr:cNvCxnSpPr/>
      </xdr:nvCxnSpPr>
      <xdr:spPr>
        <a:xfrm flipV="1">
          <a:off x="9185275" y="1505204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6725" cy="259080"/>
    <xdr:sp macro="" textlink="">
      <xdr:nvSpPr>
        <xdr:cNvPr id="462" name="普通建設事業費 （ うち更新整備　）最小値テキスト"/>
        <xdr:cNvSpPr txBox="1"/>
      </xdr:nvSpPr>
      <xdr:spPr>
        <a:xfrm>
          <a:off x="9236075" y="1659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9119870" y="16593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75565</xdr:rowOff>
    </xdr:from>
    <xdr:ext cx="595630" cy="253365"/>
    <xdr:sp macro="" textlink="">
      <xdr:nvSpPr>
        <xdr:cNvPr id="464" name="普通建設事業費 （ うち更新整備　）最大値テキスト"/>
        <xdr:cNvSpPr txBox="1"/>
      </xdr:nvSpPr>
      <xdr:spPr>
        <a:xfrm>
          <a:off x="9236075" y="148316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128270</xdr:rowOff>
    </xdr:from>
    <xdr:to xmlns:xdr="http://schemas.openxmlformats.org/drawingml/2006/spreadsheetDrawing">
      <xdr:col>55</xdr:col>
      <xdr:colOff>88900</xdr:colOff>
      <xdr:row>89</xdr:row>
      <xdr:rowOff>128270</xdr:rowOff>
    </xdr:to>
    <xdr:cxnSp macro="">
      <xdr:nvCxnSpPr>
        <xdr:cNvPr id="465" name="直線コネクタ 464"/>
        <xdr:cNvCxnSpPr/>
      </xdr:nvCxnSpPr>
      <xdr:spPr>
        <a:xfrm>
          <a:off x="9119870" y="15052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10795</xdr:rowOff>
    </xdr:from>
    <xdr:to xmlns:xdr="http://schemas.openxmlformats.org/drawingml/2006/spreadsheetDrawing">
      <xdr:col>55</xdr:col>
      <xdr:colOff>0</xdr:colOff>
      <xdr:row>96</xdr:row>
      <xdr:rowOff>73660</xdr:rowOff>
    </xdr:to>
    <xdr:cxnSp macro="">
      <xdr:nvCxnSpPr>
        <xdr:cNvPr id="466" name="直線コネクタ 465"/>
        <xdr:cNvCxnSpPr/>
      </xdr:nvCxnSpPr>
      <xdr:spPr>
        <a:xfrm flipV="1">
          <a:off x="8464550" y="16127095"/>
          <a:ext cx="7207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1495" cy="255905"/>
    <xdr:sp macro="" textlink="">
      <xdr:nvSpPr>
        <xdr:cNvPr id="467" name="普通建設事業費 （ うち更新整備　）平均値テキスト"/>
        <xdr:cNvSpPr txBox="1"/>
      </xdr:nvSpPr>
      <xdr:spPr>
        <a:xfrm>
          <a:off x="9236075" y="159067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9157970" y="160553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96</xdr:row>
      <xdr:rowOff>73660</xdr:rowOff>
    </xdr:from>
    <xdr:to xmlns:xdr="http://schemas.openxmlformats.org/drawingml/2006/spreadsheetDrawing">
      <xdr:col>50</xdr:col>
      <xdr:colOff>114300</xdr:colOff>
      <xdr:row>96</xdr:row>
      <xdr:rowOff>135890</xdr:rowOff>
    </xdr:to>
    <xdr:cxnSp macro="">
      <xdr:nvCxnSpPr>
        <xdr:cNvPr id="469" name="直線コネクタ 468"/>
        <xdr:cNvCxnSpPr/>
      </xdr:nvCxnSpPr>
      <xdr:spPr>
        <a:xfrm flipV="1">
          <a:off x="7682230" y="16189960"/>
          <a:ext cx="7823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841375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34035" cy="255905"/>
    <xdr:sp macro="" textlink="">
      <xdr:nvSpPr>
        <xdr:cNvPr id="471" name="テキスト ボックス 470"/>
        <xdr:cNvSpPr txBox="1"/>
      </xdr:nvSpPr>
      <xdr:spPr>
        <a:xfrm>
          <a:off x="8220710" y="1584896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29845</xdr:rowOff>
    </xdr:from>
    <xdr:to xmlns:xdr="http://schemas.openxmlformats.org/drawingml/2006/spreadsheetDrawing">
      <xdr:col>45</xdr:col>
      <xdr:colOff>167005</xdr:colOff>
      <xdr:row>96</xdr:row>
      <xdr:rowOff>135890</xdr:rowOff>
    </xdr:to>
    <xdr:cxnSp macro="">
      <xdr:nvCxnSpPr>
        <xdr:cNvPr id="472" name="直線コネクタ 471"/>
        <xdr:cNvCxnSpPr/>
      </xdr:nvCxnSpPr>
      <xdr:spPr>
        <a:xfrm>
          <a:off x="6898005" y="16146145"/>
          <a:ext cx="78422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7642225" y="161086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31495" cy="255905"/>
    <xdr:sp macro="" textlink="">
      <xdr:nvSpPr>
        <xdr:cNvPr id="474" name="テキスト ボックス 473"/>
        <xdr:cNvSpPr txBox="1"/>
      </xdr:nvSpPr>
      <xdr:spPr>
        <a:xfrm>
          <a:off x="7449185" y="15883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55245</xdr:rowOff>
    </xdr:from>
    <xdr:to xmlns:xdr="http://schemas.openxmlformats.org/drawingml/2006/spreadsheetDrawing">
      <xdr:col>41</xdr:col>
      <xdr:colOff>50800</xdr:colOff>
      <xdr:row>96</xdr:row>
      <xdr:rowOff>29845</xdr:rowOff>
    </xdr:to>
    <xdr:cxnSp macro="">
      <xdr:nvCxnSpPr>
        <xdr:cNvPr id="475" name="直線コネクタ 474"/>
        <xdr:cNvCxnSpPr/>
      </xdr:nvCxnSpPr>
      <xdr:spPr>
        <a:xfrm>
          <a:off x="6126480" y="16000095"/>
          <a:ext cx="7715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6847205"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109855</xdr:rowOff>
    </xdr:from>
    <xdr:ext cx="531495" cy="255905"/>
    <xdr:sp macro="" textlink="">
      <xdr:nvSpPr>
        <xdr:cNvPr id="477" name="テキスト ボックス 476"/>
        <xdr:cNvSpPr txBox="1"/>
      </xdr:nvSpPr>
      <xdr:spPr>
        <a:xfrm>
          <a:off x="6677660" y="16226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07568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34035" cy="259080"/>
    <xdr:sp macro="" textlink="">
      <xdr:nvSpPr>
        <xdr:cNvPr id="479" name="テキスト ボックス 478"/>
        <xdr:cNvSpPr txBox="1"/>
      </xdr:nvSpPr>
      <xdr:spPr>
        <a:xfrm>
          <a:off x="5882640" y="1616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81" name="テキスト ボックス 480"/>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82" name="テキスト ボックス 481"/>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3" name="テキスト ボックス 482"/>
        <xdr:cNvSpPr txBox="1"/>
      </xdr:nvSpPr>
      <xdr:spPr>
        <a:xfrm>
          <a:off x="67310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4" name="テキスト ボックス 483"/>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132080</xdr:rowOff>
    </xdr:from>
    <xdr:to xmlns:xdr="http://schemas.openxmlformats.org/drawingml/2006/spreadsheetDrawing">
      <xdr:col>55</xdr:col>
      <xdr:colOff>50800</xdr:colOff>
      <xdr:row>96</xdr:row>
      <xdr:rowOff>61595</xdr:rowOff>
    </xdr:to>
    <xdr:sp macro="" textlink="">
      <xdr:nvSpPr>
        <xdr:cNvPr id="485" name="楕円 484"/>
        <xdr:cNvSpPr/>
      </xdr:nvSpPr>
      <xdr:spPr>
        <a:xfrm>
          <a:off x="9157970" y="1607693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109855</xdr:rowOff>
    </xdr:from>
    <xdr:ext cx="531495" cy="255905"/>
    <xdr:sp macro="" textlink="">
      <xdr:nvSpPr>
        <xdr:cNvPr id="486" name="普通建設事業費 （ うち更新整備　）該当値テキスト"/>
        <xdr:cNvSpPr txBox="1"/>
      </xdr:nvSpPr>
      <xdr:spPr>
        <a:xfrm>
          <a:off x="9236075" y="16054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87" name="楕円 486"/>
        <xdr:cNvSpPr/>
      </xdr:nvSpPr>
      <xdr:spPr>
        <a:xfrm>
          <a:off x="841375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4035" cy="259080"/>
    <xdr:sp macro="" textlink="">
      <xdr:nvSpPr>
        <xdr:cNvPr id="488" name="テキスト ボックス 487"/>
        <xdr:cNvSpPr txBox="1"/>
      </xdr:nvSpPr>
      <xdr:spPr>
        <a:xfrm>
          <a:off x="8220710" y="16231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85090</xdr:rowOff>
    </xdr:from>
    <xdr:to xmlns:xdr="http://schemas.openxmlformats.org/drawingml/2006/spreadsheetDrawing">
      <xdr:col>46</xdr:col>
      <xdr:colOff>38100</xdr:colOff>
      <xdr:row>97</xdr:row>
      <xdr:rowOff>15240</xdr:rowOff>
    </xdr:to>
    <xdr:sp macro="" textlink="">
      <xdr:nvSpPr>
        <xdr:cNvPr id="489" name="楕円 488"/>
        <xdr:cNvSpPr/>
      </xdr:nvSpPr>
      <xdr:spPr>
        <a:xfrm>
          <a:off x="7642225" y="162013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6350</xdr:rowOff>
    </xdr:from>
    <xdr:ext cx="531495" cy="255905"/>
    <xdr:sp macro="" textlink="">
      <xdr:nvSpPr>
        <xdr:cNvPr id="490" name="テキスト ボックス 489"/>
        <xdr:cNvSpPr txBox="1"/>
      </xdr:nvSpPr>
      <xdr:spPr>
        <a:xfrm>
          <a:off x="7449185" y="16294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150495</xdr:rowOff>
    </xdr:from>
    <xdr:to xmlns:xdr="http://schemas.openxmlformats.org/drawingml/2006/spreadsheetDrawing">
      <xdr:col>41</xdr:col>
      <xdr:colOff>101600</xdr:colOff>
      <xdr:row>96</xdr:row>
      <xdr:rowOff>80645</xdr:rowOff>
    </xdr:to>
    <xdr:sp macro="" textlink="">
      <xdr:nvSpPr>
        <xdr:cNvPr id="491" name="楕円 490"/>
        <xdr:cNvSpPr/>
      </xdr:nvSpPr>
      <xdr:spPr>
        <a:xfrm>
          <a:off x="6847205" y="160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97790</xdr:rowOff>
    </xdr:from>
    <xdr:ext cx="531495" cy="255905"/>
    <xdr:sp macro="" textlink="">
      <xdr:nvSpPr>
        <xdr:cNvPr id="492" name="テキスト ボックス 491"/>
        <xdr:cNvSpPr txBox="1"/>
      </xdr:nvSpPr>
      <xdr:spPr>
        <a:xfrm>
          <a:off x="6677660"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4445</xdr:rowOff>
    </xdr:from>
    <xdr:to xmlns:xdr="http://schemas.openxmlformats.org/drawingml/2006/spreadsheetDrawing">
      <xdr:col>36</xdr:col>
      <xdr:colOff>165100</xdr:colOff>
      <xdr:row>95</xdr:row>
      <xdr:rowOff>106045</xdr:rowOff>
    </xdr:to>
    <xdr:sp macro="" textlink="">
      <xdr:nvSpPr>
        <xdr:cNvPr id="493" name="楕円 492"/>
        <xdr:cNvSpPr/>
      </xdr:nvSpPr>
      <xdr:spPr>
        <a:xfrm>
          <a:off x="6075680" y="159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122555</xdr:rowOff>
    </xdr:from>
    <xdr:ext cx="534035" cy="255905"/>
    <xdr:sp macro="" textlink="">
      <xdr:nvSpPr>
        <xdr:cNvPr id="494" name="テキスト ボックス 493"/>
        <xdr:cNvSpPr txBox="1"/>
      </xdr:nvSpPr>
      <xdr:spPr>
        <a:xfrm>
          <a:off x="5882640" y="1572450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167005</xdr:colOff>
      <xdr:row>25</xdr:row>
      <xdr:rowOff>31115</xdr:rowOff>
    </xdr:to>
    <xdr:sp macro="" textlink="">
      <xdr:nvSpPr>
        <xdr:cNvPr id="495" name="正方形/長方形 494"/>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6" name="正方形/長方形 495"/>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8" name="正方形/長方形 497"/>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0" name="正方形/長方形 499"/>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502" name="正方形/長方形 501"/>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3" name="テキスト ボックス 502"/>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167005</xdr:colOff>
      <xdr:row>41</xdr:row>
      <xdr:rowOff>80645</xdr:rowOff>
    </xdr:to>
    <xdr:cxnSp macro="">
      <xdr:nvCxnSpPr>
        <xdr:cNvPr id="504" name="直線コネクタ 503"/>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167005</xdr:colOff>
      <xdr:row>39</xdr:row>
      <xdr:rowOff>43180</xdr:rowOff>
    </xdr:to>
    <xdr:cxnSp macro="">
      <xdr:nvCxnSpPr>
        <xdr:cNvPr id="505" name="直線コネクタ 504"/>
        <xdr:cNvCxnSpPr/>
      </xdr:nvCxnSpPr>
      <xdr:spPr>
        <a:xfrm>
          <a:off x="10918825" y="6584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5745" cy="250190"/>
    <xdr:sp macro="" textlink="">
      <xdr:nvSpPr>
        <xdr:cNvPr id="506" name="テキスト ボックス 505"/>
        <xdr:cNvSpPr txBox="1"/>
      </xdr:nvSpPr>
      <xdr:spPr>
        <a:xfrm>
          <a:off x="1069340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167005</xdr:colOff>
      <xdr:row>37</xdr:row>
      <xdr:rowOff>5715</xdr:rowOff>
    </xdr:to>
    <xdr:cxnSp macro="">
      <xdr:nvCxnSpPr>
        <xdr:cNvPr id="507" name="直線コネクタ 506"/>
        <xdr:cNvCxnSpPr/>
      </xdr:nvCxnSpPr>
      <xdr:spPr>
        <a:xfrm>
          <a:off x="10918825" y="6212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0860" cy="250190"/>
    <xdr:sp macro="" textlink="">
      <xdr:nvSpPr>
        <xdr:cNvPr id="508" name="テキスト ボックス 507"/>
        <xdr:cNvSpPr txBox="1"/>
      </xdr:nvSpPr>
      <xdr:spPr>
        <a:xfrm>
          <a:off x="10457815"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167005</xdr:colOff>
      <xdr:row>34</xdr:row>
      <xdr:rowOff>136525</xdr:rowOff>
    </xdr:to>
    <xdr:cxnSp macro="">
      <xdr:nvCxnSpPr>
        <xdr:cNvPr id="509" name="直線コネクタ 508"/>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0860" cy="250190"/>
    <xdr:sp macro="" textlink="">
      <xdr:nvSpPr>
        <xdr:cNvPr id="510" name="テキスト ボックス 509"/>
        <xdr:cNvSpPr txBox="1"/>
      </xdr:nvSpPr>
      <xdr:spPr>
        <a:xfrm>
          <a:off x="10457815"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167005</xdr:colOff>
      <xdr:row>32</xdr:row>
      <xdr:rowOff>99060</xdr:rowOff>
    </xdr:to>
    <xdr:cxnSp macro="">
      <xdr:nvCxnSpPr>
        <xdr:cNvPr id="511" name="直線コネクタ 510"/>
        <xdr:cNvCxnSpPr/>
      </xdr:nvCxnSpPr>
      <xdr:spPr>
        <a:xfrm>
          <a:off x="10918825" y="5467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0860" cy="250190"/>
    <xdr:sp macro="" textlink="">
      <xdr:nvSpPr>
        <xdr:cNvPr id="512" name="テキスト ボックス 511"/>
        <xdr:cNvSpPr txBox="1"/>
      </xdr:nvSpPr>
      <xdr:spPr>
        <a:xfrm>
          <a:off x="10457815" y="53289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167005</xdr:colOff>
      <xdr:row>30</xdr:row>
      <xdr:rowOff>61595</xdr:rowOff>
    </xdr:to>
    <xdr:cxnSp macro="">
      <xdr:nvCxnSpPr>
        <xdr:cNvPr id="513" name="直線コネクタ 512"/>
        <xdr:cNvCxnSpPr/>
      </xdr:nvCxnSpPr>
      <xdr:spPr>
        <a:xfrm>
          <a:off x="10918825" y="50946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0860" cy="250190"/>
    <xdr:sp macro="" textlink="">
      <xdr:nvSpPr>
        <xdr:cNvPr id="514" name="テキスト ボックス 513"/>
        <xdr:cNvSpPr txBox="1"/>
      </xdr:nvSpPr>
      <xdr:spPr>
        <a:xfrm>
          <a:off x="10457815"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28</xdr:row>
      <xdr:rowOff>24765</xdr:rowOff>
    </xdr:to>
    <xdr:cxnSp macro="">
      <xdr:nvCxnSpPr>
        <xdr:cNvPr id="515" name="直線コネクタ 514"/>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0860" cy="250190"/>
    <xdr:sp macro="" textlink="">
      <xdr:nvSpPr>
        <xdr:cNvPr id="516" name="テキスト ボックス 515"/>
        <xdr:cNvSpPr txBox="1"/>
      </xdr:nvSpPr>
      <xdr:spPr>
        <a:xfrm>
          <a:off x="10457815"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517" name="災害復旧事業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51435</xdr:rowOff>
    </xdr:from>
    <xdr:to xmlns:xdr="http://schemas.openxmlformats.org/drawingml/2006/spreadsheetDrawing">
      <xdr:col>85</xdr:col>
      <xdr:colOff>126365</xdr:colOff>
      <xdr:row>39</xdr:row>
      <xdr:rowOff>43180</xdr:rowOff>
    </xdr:to>
    <xdr:cxnSp macro="">
      <xdr:nvCxnSpPr>
        <xdr:cNvPr id="518" name="直線コネクタ 517"/>
        <xdr:cNvCxnSpPr/>
      </xdr:nvCxnSpPr>
      <xdr:spPr>
        <a:xfrm flipV="1">
          <a:off x="14320520" y="50844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39</xdr:row>
      <xdr:rowOff>47625</xdr:rowOff>
    </xdr:from>
    <xdr:ext cx="249555" cy="250190"/>
    <xdr:sp macro="" textlink="">
      <xdr:nvSpPr>
        <xdr:cNvPr id="519" name="災害復旧事業費最小値テキスト"/>
        <xdr:cNvSpPr txBox="1"/>
      </xdr:nvSpPr>
      <xdr:spPr>
        <a:xfrm>
          <a:off x="1436243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20" name="直線コネクタ 519"/>
        <xdr:cNvCxnSpPr/>
      </xdr:nvCxnSpPr>
      <xdr:spPr>
        <a:xfrm>
          <a:off x="14233525"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28</xdr:row>
      <xdr:rowOff>167005</xdr:rowOff>
    </xdr:from>
    <xdr:ext cx="534670" cy="252730"/>
    <xdr:sp macro="" textlink="">
      <xdr:nvSpPr>
        <xdr:cNvPr id="521" name="災害復旧事業費最大値テキスト"/>
        <xdr:cNvSpPr txBox="1"/>
      </xdr:nvSpPr>
      <xdr:spPr>
        <a:xfrm>
          <a:off x="14362430" y="4864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51435</xdr:rowOff>
    </xdr:from>
    <xdr:to xmlns:xdr="http://schemas.openxmlformats.org/drawingml/2006/spreadsheetDrawing">
      <xdr:col>86</xdr:col>
      <xdr:colOff>25400</xdr:colOff>
      <xdr:row>30</xdr:row>
      <xdr:rowOff>51435</xdr:rowOff>
    </xdr:to>
    <xdr:cxnSp macro="">
      <xdr:nvCxnSpPr>
        <xdr:cNvPr id="522" name="直線コネクタ 521"/>
        <xdr:cNvCxnSpPr/>
      </xdr:nvCxnSpPr>
      <xdr:spPr>
        <a:xfrm>
          <a:off x="14233525" y="50844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30</xdr:row>
      <xdr:rowOff>51435</xdr:rowOff>
    </xdr:from>
    <xdr:to xmlns:xdr="http://schemas.openxmlformats.org/drawingml/2006/spreadsheetDrawing">
      <xdr:col>85</xdr:col>
      <xdr:colOff>127000</xdr:colOff>
      <xdr:row>31</xdr:row>
      <xdr:rowOff>155575</xdr:rowOff>
    </xdr:to>
    <xdr:cxnSp macro="">
      <xdr:nvCxnSpPr>
        <xdr:cNvPr id="523" name="直線コネクタ 522"/>
        <xdr:cNvCxnSpPr/>
      </xdr:nvCxnSpPr>
      <xdr:spPr>
        <a:xfrm flipV="1">
          <a:off x="13578205" y="5084445"/>
          <a:ext cx="74422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37</xdr:row>
      <xdr:rowOff>146685</xdr:rowOff>
    </xdr:from>
    <xdr:ext cx="469900" cy="250190"/>
    <xdr:sp macro="" textlink="">
      <xdr:nvSpPr>
        <xdr:cNvPr id="524" name="災害復旧事業費平均値テキスト"/>
        <xdr:cNvSpPr txBox="1"/>
      </xdr:nvSpPr>
      <xdr:spPr>
        <a:xfrm>
          <a:off x="14362430" y="63531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167005</xdr:colOff>
      <xdr:row>38</xdr:row>
      <xdr:rowOff>99060</xdr:rowOff>
    </xdr:to>
    <xdr:sp macro="" textlink="">
      <xdr:nvSpPr>
        <xdr:cNvPr id="525" name="フローチャート: 判断 524"/>
        <xdr:cNvSpPr/>
      </xdr:nvSpPr>
      <xdr:spPr>
        <a:xfrm>
          <a:off x="14271625" y="637413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155575</xdr:rowOff>
    </xdr:from>
    <xdr:to xmlns:xdr="http://schemas.openxmlformats.org/drawingml/2006/spreadsheetDrawing">
      <xdr:col>81</xdr:col>
      <xdr:colOff>50800</xdr:colOff>
      <xdr:row>33</xdr:row>
      <xdr:rowOff>116840</xdr:rowOff>
    </xdr:to>
    <xdr:cxnSp macro="">
      <xdr:nvCxnSpPr>
        <xdr:cNvPr id="526" name="直線コネクタ 525"/>
        <xdr:cNvCxnSpPr/>
      </xdr:nvCxnSpPr>
      <xdr:spPr>
        <a:xfrm flipV="1">
          <a:off x="12806680" y="5356225"/>
          <a:ext cx="7715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111760</xdr:rowOff>
    </xdr:to>
    <xdr:sp macro="" textlink="">
      <xdr:nvSpPr>
        <xdr:cNvPr id="527" name="フローチャート: 判断 526"/>
        <xdr:cNvSpPr/>
      </xdr:nvSpPr>
      <xdr:spPr>
        <a:xfrm>
          <a:off x="13527405" y="6386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103505</xdr:rowOff>
    </xdr:from>
    <xdr:ext cx="469900" cy="250190"/>
    <xdr:sp macro="" textlink="">
      <xdr:nvSpPr>
        <xdr:cNvPr id="528" name="テキスト ボックス 527"/>
        <xdr:cNvSpPr txBox="1"/>
      </xdr:nvSpPr>
      <xdr:spPr>
        <a:xfrm>
          <a:off x="13366750" y="64776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33</xdr:row>
      <xdr:rowOff>116840</xdr:rowOff>
    </xdr:from>
    <xdr:to xmlns:xdr="http://schemas.openxmlformats.org/drawingml/2006/spreadsheetDrawing">
      <xdr:col>76</xdr:col>
      <xdr:colOff>114300</xdr:colOff>
      <xdr:row>39</xdr:row>
      <xdr:rowOff>43180</xdr:rowOff>
    </xdr:to>
    <xdr:cxnSp macro="">
      <xdr:nvCxnSpPr>
        <xdr:cNvPr id="529" name="直線コネクタ 528"/>
        <xdr:cNvCxnSpPr/>
      </xdr:nvCxnSpPr>
      <xdr:spPr>
        <a:xfrm flipV="1">
          <a:off x="12024360" y="5652770"/>
          <a:ext cx="78232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32385</xdr:rowOff>
    </xdr:from>
    <xdr:to xmlns:xdr="http://schemas.openxmlformats.org/drawingml/2006/spreadsheetDrawing">
      <xdr:col>76</xdr:col>
      <xdr:colOff>165100</xdr:colOff>
      <xdr:row>38</xdr:row>
      <xdr:rowOff>131445</xdr:rowOff>
    </xdr:to>
    <xdr:sp macro="" textlink="">
      <xdr:nvSpPr>
        <xdr:cNvPr id="530" name="フローチャート: 判断 529"/>
        <xdr:cNvSpPr/>
      </xdr:nvSpPr>
      <xdr:spPr>
        <a:xfrm>
          <a:off x="1275588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123190</xdr:rowOff>
    </xdr:from>
    <xdr:ext cx="469900" cy="250190"/>
    <xdr:sp macro="" textlink="">
      <xdr:nvSpPr>
        <xdr:cNvPr id="531" name="テキスト ボックス 530"/>
        <xdr:cNvSpPr txBox="1"/>
      </xdr:nvSpPr>
      <xdr:spPr>
        <a:xfrm>
          <a:off x="12595225" y="64973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34925</xdr:rowOff>
    </xdr:from>
    <xdr:to xmlns:xdr="http://schemas.openxmlformats.org/drawingml/2006/spreadsheetDrawing">
      <xdr:col>71</xdr:col>
      <xdr:colOff>167005</xdr:colOff>
      <xdr:row>39</xdr:row>
      <xdr:rowOff>43180</xdr:rowOff>
    </xdr:to>
    <xdr:cxnSp macro="">
      <xdr:nvCxnSpPr>
        <xdr:cNvPr id="532" name="直線コネクタ 531"/>
        <xdr:cNvCxnSpPr/>
      </xdr:nvCxnSpPr>
      <xdr:spPr>
        <a:xfrm>
          <a:off x="11240135" y="6576695"/>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109220</xdr:rowOff>
    </xdr:to>
    <xdr:sp macro="" textlink="">
      <xdr:nvSpPr>
        <xdr:cNvPr id="533" name="フローチャート: 判断 532"/>
        <xdr:cNvSpPr/>
      </xdr:nvSpPr>
      <xdr:spPr>
        <a:xfrm>
          <a:off x="11984355" y="63842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125730</xdr:rowOff>
    </xdr:from>
    <xdr:ext cx="469900" cy="250190"/>
    <xdr:sp macro="" textlink="">
      <xdr:nvSpPr>
        <xdr:cNvPr id="534" name="テキスト ボックス 533"/>
        <xdr:cNvSpPr txBox="1"/>
      </xdr:nvSpPr>
      <xdr:spPr>
        <a:xfrm>
          <a:off x="11823700" y="61645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20320</xdr:rowOff>
    </xdr:to>
    <xdr:sp macro="" textlink="">
      <xdr:nvSpPr>
        <xdr:cNvPr id="535" name="フローチャート: 判断 534"/>
        <xdr:cNvSpPr/>
      </xdr:nvSpPr>
      <xdr:spPr>
        <a:xfrm>
          <a:off x="11189335" y="629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36830</xdr:rowOff>
    </xdr:from>
    <xdr:ext cx="469900" cy="250190"/>
    <xdr:sp macro="" textlink="">
      <xdr:nvSpPr>
        <xdr:cNvPr id="536" name="テキスト ボックス 535"/>
        <xdr:cNvSpPr txBox="1"/>
      </xdr:nvSpPr>
      <xdr:spPr>
        <a:xfrm>
          <a:off x="11028680" y="6075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7" name="テキスト ボックス 536"/>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8" name="テキスト ボックス 537"/>
        <xdr:cNvSpPr txBox="1"/>
      </xdr:nvSpPr>
      <xdr:spPr>
        <a:xfrm>
          <a:off x="134112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1365" cy="253365"/>
    <xdr:sp macro="" textlink="">
      <xdr:nvSpPr>
        <xdr:cNvPr id="539" name="テキスト ボックス 538"/>
        <xdr:cNvSpPr txBox="1"/>
      </xdr:nvSpPr>
      <xdr:spPr>
        <a:xfrm>
          <a:off x="126396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78105</xdr:rowOff>
    </xdr:from>
    <xdr:ext cx="762000" cy="253365"/>
    <xdr:sp macro="" textlink="">
      <xdr:nvSpPr>
        <xdr:cNvPr id="540" name="テキスト ボックス 539"/>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41" name="テキスト ボックス 540"/>
        <xdr:cNvSpPr txBox="1"/>
      </xdr:nvSpPr>
      <xdr:spPr>
        <a:xfrm>
          <a:off x="110731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30</xdr:row>
      <xdr:rowOff>1905</xdr:rowOff>
    </xdr:from>
    <xdr:to xmlns:xdr="http://schemas.openxmlformats.org/drawingml/2006/spreadsheetDrawing">
      <xdr:col>85</xdr:col>
      <xdr:colOff>167005</xdr:colOff>
      <xdr:row>30</xdr:row>
      <xdr:rowOff>100965</xdr:rowOff>
    </xdr:to>
    <xdr:sp macro="" textlink="">
      <xdr:nvSpPr>
        <xdr:cNvPr id="542" name="楕円 541"/>
        <xdr:cNvSpPr/>
      </xdr:nvSpPr>
      <xdr:spPr>
        <a:xfrm>
          <a:off x="14271625" y="503491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29</xdr:row>
      <xdr:rowOff>123825</xdr:rowOff>
    </xdr:from>
    <xdr:ext cx="534670" cy="250190"/>
    <xdr:sp macro="" textlink="">
      <xdr:nvSpPr>
        <xdr:cNvPr id="543" name="災害復旧事業費該当値テキスト"/>
        <xdr:cNvSpPr txBox="1"/>
      </xdr:nvSpPr>
      <xdr:spPr>
        <a:xfrm>
          <a:off x="14362430" y="49891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106680</xdr:rowOff>
    </xdr:from>
    <xdr:to xmlns:xdr="http://schemas.openxmlformats.org/drawingml/2006/spreadsheetDrawing">
      <xdr:col>81</xdr:col>
      <xdr:colOff>101600</xdr:colOff>
      <xdr:row>32</xdr:row>
      <xdr:rowOff>38100</xdr:rowOff>
    </xdr:to>
    <xdr:sp macro="" textlink="">
      <xdr:nvSpPr>
        <xdr:cNvPr id="544" name="楕円 543"/>
        <xdr:cNvSpPr/>
      </xdr:nvSpPr>
      <xdr:spPr>
        <a:xfrm>
          <a:off x="13527405" y="5307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53975</xdr:rowOff>
    </xdr:from>
    <xdr:ext cx="531495" cy="250190"/>
    <xdr:sp macro="" textlink="">
      <xdr:nvSpPr>
        <xdr:cNvPr id="545" name="テキスト ボックス 544"/>
        <xdr:cNvSpPr txBox="1"/>
      </xdr:nvSpPr>
      <xdr:spPr>
        <a:xfrm>
          <a:off x="13357860" y="50869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67310</xdr:rowOff>
    </xdr:from>
    <xdr:to xmlns:xdr="http://schemas.openxmlformats.org/drawingml/2006/spreadsheetDrawing">
      <xdr:col>76</xdr:col>
      <xdr:colOff>165100</xdr:colOff>
      <xdr:row>33</xdr:row>
      <xdr:rowOff>166370</xdr:rowOff>
    </xdr:to>
    <xdr:sp macro="" textlink="">
      <xdr:nvSpPr>
        <xdr:cNvPr id="546" name="楕円 545"/>
        <xdr:cNvSpPr/>
      </xdr:nvSpPr>
      <xdr:spPr>
        <a:xfrm>
          <a:off x="12755880" y="5603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15240</xdr:rowOff>
    </xdr:from>
    <xdr:ext cx="534035" cy="250190"/>
    <xdr:sp macro="" textlink="">
      <xdr:nvSpPr>
        <xdr:cNvPr id="547" name="テキスト ボックス 546"/>
        <xdr:cNvSpPr txBox="1"/>
      </xdr:nvSpPr>
      <xdr:spPr>
        <a:xfrm>
          <a:off x="12562840" y="53835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8" name="楕円 547"/>
        <xdr:cNvSpPr/>
      </xdr:nvSpPr>
      <xdr:spPr>
        <a:xfrm>
          <a:off x="11984355" y="65360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47015" cy="250190"/>
    <xdr:sp macro="" textlink="">
      <xdr:nvSpPr>
        <xdr:cNvPr id="549" name="テキスト ボックス 548"/>
        <xdr:cNvSpPr txBox="1"/>
      </xdr:nvSpPr>
      <xdr:spPr>
        <a:xfrm>
          <a:off x="11910695" y="662622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152400</xdr:rowOff>
    </xdr:from>
    <xdr:to xmlns:xdr="http://schemas.openxmlformats.org/drawingml/2006/spreadsheetDrawing">
      <xdr:col>67</xdr:col>
      <xdr:colOff>101600</xdr:colOff>
      <xdr:row>39</xdr:row>
      <xdr:rowOff>84455</xdr:rowOff>
    </xdr:to>
    <xdr:sp macro="" textlink="">
      <xdr:nvSpPr>
        <xdr:cNvPr id="550" name="楕円 549"/>
        <xdr:cNvSpPr/>
      </xdr:nvSpPr>
      <xdr:spPr>
        <a:xfrm>
          <a:off x="11189335" y="6526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75565</xdr:rowOff>
    </xdr:from>
    <xdr:ext cx="378460" cy="253365"/>
    <xdr:sp macro="" textlink="">
      <xdr:nvSpPr>
        <xdr:cNvPr id="551" name="テキスト ボックス 550"/>
        <xdr:cNvSpPr txBox="1"/>
      </xdr:nvSpPr>
      <xdr:spPr>
        <a:xfrm>
          <a:off x="11074400" y="6617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167005</xdr:colOff>
      <xdr:row>45</xdr:row>
      <xdr:rowOff>31115</xdr:rowOff>
    </xdr:to>
    <xdr:sp macro="" textlink="">
      <xdr:nvSpPr>
        <xdr:cNvPr id="552" name="正方形/長方形 551"/>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3" name="正方形/長方形 552"/>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5" name="正方形/長方形 554"/>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7" name="正方形/長方形 556"/>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59" name="正方形/長方形 558"/>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0" name="テキスト ボックス 559"/>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167005</xdr:colOff>
      <xdr:row>61</xdr:row>
      <xdr:rowOff>80645</xdr:rowOff>
    </xdr:to>
    <xdr:cxnSp macro="">
      <xdr:nvCxnSpPr>
        <xdr:cNvPr id="561" name="直線コネクタ 560"/>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167005</xdr:colOff>
      <xdr:row>54</xdr:row>
      <xdr:rowOff>136525</xdr:rowOff>
    </xdr:to>
    <xdr:cxnSp macro="">
      <xdr:nvCxnSpPr>
        <xdr:cNvPr id="562" name="直線コネクタ 561"/>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0190"/>
    <xdr:sp macro="" textlink="">
      <xdr:nvSpPr>
        <xdr:cNvPr id="563" name="テキスト ボックス 562"/>
        <xdr:cNvSpPr txBox="1"/>
      </xdr:nvSpPr>
      <xdr:spPr>
        <a:xfrm>
          <a:off x="1069340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48</xdr:row>
      <xdr:rowOff>24765</xdr:rowOff>
    </xdr:to>
    <xdr:cxnSp macro="">
      <xdr:nvCxnSpPr>
        <xdr:cNvPr id="564" name="直線コネクタ 563"/>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745" cy="250190"/>
    <xdr:sp macro="" textlink="">
      <xdr:nvSpPr>
        <xdr:cNvPr id="565" name="テキスト ボックス 564"/>
        <xdr:cNvSpPr txBox="1"/>
      </xdr:nvSpPr>
      <xdr:spPr>
        <a:xfrm>
          <a:off x="1069340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66" name="失業対策事業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7" name="直線コネクタ 566"/>
        <xdr:cNvCxnSpPr/>
      </xdr:nvCxnSpPr>
      <xdr:spPr>
        <a:xfrm>
          <a:off x="14320520"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10160</xdr:rowOff>
    </xdr:from>
    <xdr:ext cx="249555" cy="250190"/>
    <xdr:sp macro="" textlink="">
      <xdr:nvSpPr>
        <xdr:cNvPr id="568" name="失業対策事業費最小値テキスト"/>
        <xdr:cNvSpPr txBox="1"/>
      </xdr:nvSpPr>
      <xdr:spPr>
        <a:xfrm>
          <a:off x="1436243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9" name="直線コネクタ 568"/>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53</xdr:row>
      <xdr:rowOff>10160</xdr:rowOff>
    </xdr:from>
    <xdr:ext cx="249555" cy="250190"/>
    <xdr:sp macro="" textlink="">
      <xdr:nvSpPr>
        <xdr:cNvPr id="570" name="失業対策事業費最大値テキスト"/>
        <xdr:cNvSpPr txBox="1"/>
      </xdr:nvSpPr>
      <xdr:spPr>
        <a:xfrm>
          <a:off x="1436243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1" name="直線コネクタ 570"/>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2" name="直線コネクタ 571"/>
        <xdr:cNvCxnSpPr/>
      </xdr:nvCxnSpPr>
      <xdr:spPr>
        <a:xfrm>
          <a:off x="13578205" y="919289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54</xdr:row>
      <xdr:rowOff>66040</xdr:rowOff>
    </xdr:from>
    <xdr:ext cx="249555" cy="250190"/>
    <xdr:sp macro="" textlink="">
      <xdr:nvSpPr>
        <xdr:cNvPr id="573" name="失業対策事業費平均値テキスト"/>
        <xdr:cNvSpPr txBox="1"/>
      </xdr:nvSpPr>
      <xdr:spPr>
        <a:xfrm>
          <a:off x="1436243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167005</xdr:colOff>
      <xdr:row>55</xdr:row>
      <xdr:rowOff>18415</xdr:rowOff>
    </xdr:to>
    <xdr:sp macro="" textlink="">
      <xdr:nvSpPr>
        <xdr:cNvPr id="574" name="フローチャート: 判断 573"/>
        <xdr:cNvSpPr/>
      </xdr:nvSpPr>
      <xdr:spPr>
        <a:xfrm>
          <a:off x="14271625" y="914336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5" name="直線コネクタ 574"/>
        <xdr:cNvCxnSpPr/>
      </xdr:nvCxnSpPr>
      <xdr:spPr>
        <a:xfrm>
          <a:off x="1280668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6" name="フローチャート: 判断 575"/>
        <xdr:cNvSpPr/>
      </xdr:nvSpPr>
      <xdr:spPr>
        <a:xfrm>
          <a:off x="1352740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0190"/>
    <xdr:sp macro="" textlink="">
      <xdr:nvSpPr>
        <xdr:cNvPr id="577" name="テキスト ボックス 576"/>
        <xdr:cNvSpPr txBox="1"/>
      </xdr:nvSpPr>
      <xdr:spPr>
        <a:xfrm>
          <a:off x="1347724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54</xdr:row>
      <xdr:rowOff>136525</xdr:rowOff>
    </xdr:from>
    <xdr:to xmlns:xdr="http://schemas.openxmlformats.org/drawingml/2006/spreadsheetDrawing">
      <xdr:col>76</xdr:col>
      <xdr:colOff>114300</xdr:colOff>
      <xdr:row>54</xdr:row>
      <xdr:rowOff>136525</xdr:rowOff>
    </xdr:to>
    <xdr:cxnSp macro="">
      <xdr:nvCxnSpPr>
        <xdr:cNvPr id="578" name="直線コネクタ 577"/>
        <xdr:cNvCxnSpPr/>
      </xdr:nvCxnSpPr>
      <xdr:spPr>
        <a:xfrm>
          <a:off x="1202436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9" name="フローチャート: 判断 578"/>
        <xdr:cNvSpPr/>
      </xdr:nvSpPr>
      <xdr:spPr>
        <a:xfrm>
          <a:off x="127558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55</xdr:row>
      <xdr:rowOff>10160</xdr:rowOff>
    </xdr:from>
    <xdr:ext cx="249555" cy="250190"/>
    <xdr:sp macro="" textlink="">
      <xdr:nvSpPr>
        <xdr:cNvPr id="580" name="テキスト ボックス 579"/>
        <xdr:cNvSpPr txBox="1"/>
      </xdr:nvSpPr>
      <xdr:spPr>
        <a:xfrm>
          <a:off x="1269238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167005</xdr:colOff>
      <xdr:row>54</xdr:row>
      <xdr:rowOff>136525</xdr:rowOff>
    </xdr:to>
    <xdr:cxnSp macro="">
      <xdr:nvCxnSpPr>
        <xdr:cNvPr id="581" name="直線コネクタ 580"/>
        <xdr:cNvCxnSpPr/>
      </xdr:nvCxnSpPr>
      <xdr:spPr>
        <a:xfrm>
          <a:off x="112401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2" name="フローチャート: 判断 581"/>
        <xdr:cNvSpPr/>
      </xdr:nvSpPr>
      <xdr:spPr>
        <a:xfrm>
          <a:off x="119843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0190"/>
    <xdr:sp macro="" textlink="">
      <xdr:nvSpPr>
        <xdr:cNvPr id="583" name="テキスト ボックス 582"/>
        <xdr:cNvSpPr txBox="1"/>
      </xdr:nvSpPr>
      <xdr:spPr>
        <a:xfrm>
          <a:off x="1191069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4" name="フローチャート: 判断 583"/>
        <xdr:cNvSpPr/>
      </xdr:nvSpPr>
      <xdr:spPr>
        <a:xfrm>
          <a:off x="111893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0190"/>
    <xdr:sp macro="" textlink="">
      <xdr:nvSpPr>
        <xdr:cNvPr id="585" name="テキスト ボックス 584"/>
        <xdr:cNvSpPr txBox="1"/>
      </xdr:nvSpPr>
      <xdr:spPr>
        <a:xfrm>
          <a:off x="1113917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6" name="テキスト ボックス 585"/>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7" name="テキスト ボックス 586"/>
        <xdr:cNvSpPr txBox="1"/>
      </xdr:nvSpPr>
      <xdr:spPr>
        <a:xfrm>
          <a:off x="134112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1365" cy="253365"/>
    <xdr:sp macro="" textlink="">
      <xdr:nvSpPr>
        <xdr:cNvPr id="588" name="テキスト ボックス 587"/>
        <xdr:cNvSpPr txBox="1"/>
      </xdr:nvSpPr>
      <xdr:spPr>
        <a:xfrm>
          <a:off x="126396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78105</xdr:rowOff>
    </xdr:from>
    <xdr:ext cx="762000" cy="253365"/>
    <xdr:sp macro="" textlink="">
      <xdr:nvSpPr>
        <xdr:cNvPr id="589" name="テキスト ボックス 588"/>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90" name="テキスト ボックス 589"/>
        <xdr:cNvSpPr txBox="1"/>
      </xdr:nvSpPr>
      <xdr:spPr>
        <a:xfrm>
          <a:off x="110731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167005</xdr:colOff>
      <xdr:row>55</xdr:row>
      <xdr:rowOff>18415</xdr:rowOff>
    </xdr:to>
    <xdr:sp macro="" textlink="">
      <xdr:nvSpPr>
        <xdr:cNvPr id="591" name="楕円 590"/>
        <xdr:cNvSpPr/>
      </xdr:nvSpPr>
      <xdr:spPr>
        <a:xfrm>
          <a:off x="14271625" y="914336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53</xdr:row>
      <xdr:rowOff>121920</xdr:rowOff>
    </xdr:from>
    <xdr:ext cx="249555" cy="250190"/>
    <xdr:sp macro="" textlink="">
      <xdr:nvSpPr>
        <xdr:cNvPr id="592" name="失業対策事業費該当値テキスト"/>
        <xdr:cNvSpPr txBox="1"/>
      </xdr:nvSpPr>
      <xdr:spPr>
        <a:xfrm>
          <a:off x="1436243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3" name="楕円 592"/>
        <xdr:cNvSpPr/>
      </xdr:nvSpPr>
      <xdr:spPr>
        <a:xfrm>
          <a:off x="1352740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7015" cy="250190"/>
    <xdr:sp macro="" textlink="">
      <xdr:nvSpPr>
        <xdr:cNvPr id="594" name="テキスト ボックス 593"/>
        <xdr:cNvSpPr txBox="1"/>
      </xdr:nvSpPr>
      <xdr:spPr>
        <a:xfrm>
          <a:off x="1347724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5" name="楕円 594"/>
        <xdr:cNvSpPr/>
      </xdr:nvSpPr>
      <xdr:spPr>
        <a:xfrm>
          <a:off x="127558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53</xdr:row>
      <xdr:rowOff>34925</xdr:rowOff>
    </xdr:from>
    <xdr:ext cx="249555" cy="250190"/>
    <xdr:sp macro="" textlink="">
      <xdr:nvSpPr>
        <xdr:cNvPr id="596" name="テキスト ボックス 595"/>
        <xdr:cNvSpPr txBox="1"/>
      </xdr:nvSpPr>
      <xdr:spPr>
        <a:xfrm>
          <a:off x="1269238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7" name="楕円 596"/>
        <xdr:cNvSpPr/>
      </xdr:nvSpPr>
      <xdr:spPr>
        <a:xfrm>
          <a:off x="119843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7015" cy="250190"/>
    <xdr:sp macro="" textlink="">
      <xdr:nvSpPr>
        <xdr:cNvPr id="598" name="テキスト ボックス 597"/>
        <xdr:cNvSpPr txBox="1"/>
      </xdr:nvSpPr>
      <xdr:spPr>
        <a:xfrm>
          <a:off x="1191069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9" name="楕円 598"/>
        <xdr:cNvSpPr/>
      </xdr:nvSpPr>
      <xdr:spPr>
        <a:xfrm>
          <a:off x="111893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7015" cy="250190"/>
    <xdr:sp macro="" textlink="">
      <xdr:nvSpPr>
        <xdr:cNvPr id="600" name="テキスト ボックス 599"/>
        <xdr:cNvSpPr txBox="1"/>
      </xdr:nvSpPr>
      <xdr:spPr>
        <a:xfrm>
          <a:off x="1113917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167005</xdr:colOff>
      <xdr:row>65</xdr:row>
      <xdr:rowOff>31115</xdr:rowOff>
    </xdr:to>
    <xdr:sp macro="" textlink="">
      <xdr:nvSpPr>
        <xdr:cNvPr id="601" name="正方形/長方形 600"/>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2" name="正方形/長方形 601"/>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4" name="正方形/長方形 603"/>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6" name="正方形/長方形 605"/>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08" name="正方形/長方形 607"/>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9" name="テキスト ボックス 608"/>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167005</xdr:colOff>
      <xdr:row>81</xdr:row>
      <xdr:rowOff>80645</xdr:rowOff>
    </xdr:to>
    <xdr:cxnSp macro="">
      <xdr:nvCxnSpPr>
        <xdr:cNvPr id="610" name="直線コネクタ 609"/>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5745" cy="250190"/>
    <xdr:sp macro="" textlink="">
      <xdr:nvSpPr>
        <xdr:cNvPr id="611" name="テキスト ボックス 610"/>
        <xdr:cNvSpPr txBox="1"/>
      </xdr:nvSpPr>
      <xdr:spPr>
        <a:xfrm>
          <a:off x="1069340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167005</xdr:colOff>
      <xdr:row>79</xdr:row>
      <xdr:rowOff>96520</xdr:rowOff>
    </xdr:to>
    <xdr:cxnSp macro="">
      <xdr:nvCxnSpPr>
        <xdr:cNvPr id="612" name="直線コネクタ 611"/>
        <xdr:cNvCxnSpPr/>
      </xdr:nvCxnSpPr>
      <xdr:spPr>
        <a:xfrm>
          <a:off x="10918825" y="13343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125730</xdr:rowOff>
    </xdr:from>
    <xdr:ext cx="530860" cy="250190"/>
    <xdr:sp macro="" textlink="">
      <xdr:nvSpPr>
        <xdr:cNvPr id="613" name="テキスト ボックス 612"/>
        <xdr:cNvSpPr txBox="1"/>
      </xdr:nvSpPr>
      <xdr:spPr>
        <a:xfrm>
          <a:off x="10457815" y="132054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167005</xdr:colOff>
      <xdr:row>77</xdr:row>
      <xdr:rowOff>112395</xdr:rowOff>
    </xdr:to>
    <xdr:cxnSp macro="">
      <xdr:nvCxnSpPr>
        <xdr:cNvPr id="614" name="直線コネクタ 613"/>
        <xdr:cNvCxnSpPr/>
      </xdr:nvCxnSpPr>
      <xdr:spPr>
        <a:xfrm>
          <a:off x="10918825" y="13024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0860" cy="250190"/>
    <xdr:sp macro="" textlink="">
      <xdr:nvSpPr>
        <xdr:cNvPr id="615" name="テキスト ボックス 614"/>
        <xdr:cNvSpPr txBox="1"/>
      </xdr:nvSpPr>
      <xdr:spPr>
        <a:xfrm>
          <a:off x="10457815" y="128854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167005</xdr:colOff>
      <xdr:row>75</xdr:row>
      <xdr:rowOff>128905</xdr:rowOff>
    </xdr:to>
    <xdr:cxnSp macro="">
      <xdr:nvCxnSpPr>
        <xdr:cNvPr id="616" name="直線コネクタ 615"/>
        <xdr:cNvCxnSpPr/>
      </xdr:nvCxnSpPr>
      <xdr:spPr>
        <a:xfrm>
          <a:off x="10918825" y="12705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0860" cy="253365"/>
    <xdr:sp macro="" textlink="">
      <xdr:nvSpPr>
        <xdr:cNvPr id="617" name="テキスト ボックス 616"/>
        <xdr:cNvSpPr txBox="1"/>
      </xdr:nvSpPr>
      <xdr:spPr>
        <a:xfrm>
          <a:off x="10457815" y="125660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167005</xdr:colOff>
      <xdr:row>73</xdr:row>
      <xdr:rowOff>144780</xdr:rowOff>
    </xdr:to>
    <xdr:cxnSp macro="">
      <xdr:nvCxnSpPr>
        <xdr:cNvPr id="618" name="直線コネクタ 617"/>
        <xdr:cNvCxnSpPr/>
      </xdr:nvCxnSpPr>
      <xdr:spPr>
        <a:xfrm>
          <a:off x="10918825" y="123863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3365"/>
    <xdr:sp macro="" textlink="">
      <xdr:nvSpPr>
        <xdr:cNvPr id="619" name="テキスト ボックス 618"/>
        <xdr:cNvSpPr txBox="1"/>
      </xdr:nvSpPr>
      <xdr:spPr>
        <a:xfrm>
          <a:off x="10457815" y="122472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167005</xdr:colOff>
      <xdr:row>71</xdr:row>
      <xdr:rowOff>161290</xdr:rowOff>
    </xdr:to>
    <xdr:cxnSp macro="">
      <xdr:nvCxnSpPr>
        <xdr:cNvPr id="620" name="直線コネクタ 619"/>
        <xdr:cNvCxnSpPr/>
      </xdr:nvCxnSpPr>
      <xdr:spPr>
        <a:xfrm>
          <a:off x="10918825" y="120675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4995" cy="252730"/>
    <xdr:sp macro="" textlink="">
      <xdr:nvSpPr>
        <xdr:cNvPr id="621" name="テキスト ボックス 620"/>
        <xdr:cNvSpPr txBox="1"/>
      </xdr:nvSpPr>
      <xdr:spPr>
        <a:xfrm>
          <a:off x="10393680"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167005</xdr:colOff>
      <xdr:row>70</xdr:row>
      <xdr:rowOff>8255</xdr:rowOff>
    </xdr:to>
    <xdr:cxnSp macro="">
      <xdr:nvCxnSpPr>
        <xdr:cNvPr id="622" name="直線コネクタ 621"/>
        <xdr:cNvCxnSpPr/>
      </xdr:nvCxnSpPr>
      <xdr:spPr>
        <a:xfrm>
          <a:off x="10918825" y="117468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4995" cy="253365"/>
    <xdr:sp macro="" textlink="">
      <xdr:nvSpPr>
        <xdr:cNvPr id="623" name="テキスト ボックス 622"/>
        <xdr:cNvSpPr txBox="1"/>
      </xdr:nvSpPr>
      <xdr:spPr>
        <a:xfrm>
          <a:off x="10393680"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68</xdr:row>
      <xdr:rowOff>24765</xdr:rowOff>
    </xdr:to>
    <xdr:cxnSp macro="">
      <xdr:nvCxnSpPr>
        <xdr:cNvPr id="624" name="直線コネクタ 623"/>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4995" cy="250190"/>
    <xdr:sp macro="" textlink="">
      <xdr:nvSpPr>
        <xdr:cNvPr id="625" name="テキスト ボックス 624"/>
        <xdr:cNvSpPr txBox="1"/>
      </xdr:nvSpPr>
      <xdr:spPr>
        <a:xfrm>
          <a:off x="1039368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26" name="公債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100330</xdr:rowOff>
    </xdr:to>
    <xdr:cxnSp macro="">
      <xdr:nvCxnSpPr>
        <xdr:cNvPr id="627" name="直線コネクタ 626"/>
        <xdr:cNvCxnSpPr/>
      </xdr:nvCxnSpPr>
      <xdr:spPr>
        <a:xfrm flipV="1">
          <a:off x="14320520" y="118300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79</xdr:row>
      <xdr:rowOff>104775</xdr:rowOff>
    </xdr:from>
    <xdr:ext cx="534670" cy="250190"/>
    <xdr:sp macro="" textlink="">
      <xdr:nvSpPr>
        <xdr:cNvPr id="628" name="公債費最小値テキスト"/>
        <xdr:cNvSpPr txBox="1"/>
      </xdr:nvSpPr>
      <xdr:spPr>
        <a:xfrm>
          <a:off x="14362430" y="133521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100330</xdr:rowOff>
    </xdr:from>
    <xdr:to xmlns:xdr="http://schemas.openxmlformats.org/drawingml/2006/spreadsheetDrawing">
      <xdr:col>86</xdr:col>
      <xdr:colOff>25400</xdr:colOff>
      <xdr:row>79</xdr:row>
      <xdr:rowOff>100330</xdr:rowOff>
    </xdr:to>
    <xdr:cxnSp macro="">
      <xdr:nvCxnSpPr>
        <xdr:cNvPr id="629" name="直線コネクタ 628"/>
        <xdr:cNvCxnSpPr/>
      </xdr:nvCxnSpPr>
      <xdr:spPr>
        <a:xfrm>
          <a:off x="14233525" y="133477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69</xdr:row>
      <xdr:rowOff>39370</xdr:rowOff>
    </xdr:from>
    <xdr:ext cx="598805" cy="253365"/>
    <xdr:sp macro="" textlink="">
      <xdr:nvSpPr>
        <xdr:cNvPr id="630" name="公債費最大値テキスト"/>
        <xdr:cNvSpPr txBox="1"/>
      </xdr:nvSpPr>
      <xdr:spPr>
        <a:xfrm>
          <a:off x="14362430" y="116103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31" name="直線コネクタ 630"/>
        <xdr:cNvCxnSpPr/>
      </xdr:nvCxnSpPr>
      <xdr:spPr>
        <a:xfrm>
          <a:off x="14233525" y="118300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20955</xdr:rowOff>
    </xdr:from>
    <xdr:to xmlns:xdr="http://schemas.openxmlformats.org/drawingml/2006/spreadsheetDrawing">
      <xdr:col>85</xdr:col>
      <xdr:colOff>127000</xdr:colOff>
      <xdr:row>76</xdr:row>
      <xdr:rowOff>28575</xdr:rowOff>
    </xdr:to>
    <xdr:cxnSp macro="">
      <xdr:nvCxnSpPr>
        <xdr:cNvPr id="632" name="直線コネクタ 631"/>
        <xdr:cNvCxnSpPr/>
      </xdr:nvCxnSpPr>
      <xdr:spPr>
        <a:xfrm flipV="1">
          <a:off x="13578205" y="12765405"/>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74</xdr:row>
      <xdr:rowOff>146050</xdr:rowOff>
    </xdr:from>
    <xdr:ext cx="534670" cy="250190"/>
    <xdr:sp macro="" textlink="">
      <xdr:nvSpPr>
        <xdr:cNvPr id="633" name="公債費平均値テキスト"/>
        <xdr:cNvSpPr txBox="1"/>
      </xdr:nvSpPr>
      <xdr:spPr>
        <a:xfrm>
          <a:off x="14362430" y="125552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123825</xdr:rowOff>
    </xdr:from>
    <xdr:to xmlns:xdr="http://schemas.openxmlformats.org/drawingml/2006/spreadsheetDrawing">
      <xdr:col>85</xdr:col>
      <xdr:colOff>167005</xdr:colOff>
      <xdr:row>76</xdr:row>
      <xdr:rowOff>55245</xdr:rowOff>
    </xdr:to>
    <xdr:sp macro="" textlink="">
      <xdr:nvSpPr>
        <xdr:cNvPr id="634" name="フローチャート: 判断 633"/>
        <xdr:cNvSpPr/>
      </xdr:nvSpPr>
      <xdr:spPr>
        <a:xfrm>
          <a:off x="14271625" y="1270063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2540</xdr:rowOff>
    </xdr:from>
    <xdr:to xmlns:xdr="http://schemas.openxmlformats.org/drawingml/2006/spreadsheetDrawing">
      <xdr:col>81</xdr:col>
      <xdr:colOff>50800</xdr:colOff>
      <xdr:row>76</xdr:row>
      <xdr:rowOff>28575</xdr:rowOff>
    </xdr:to>
    <xdr:cxnSp macro="">
      <xdr:nvCxnSpPr>
        <xdr:cNvPr id="635" name="直線コネクタ 634"/>
        <xdr:cNvCxnSpPr/>
      </xdr:nvCxnSpPr>
      <xdr:spPr>
        <a:xfrm>
          <a:off x="12806680" y="12746990"/>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121920</xdr:rowOff>
    </xdr:from>
    <xdr:to xmlns:xdr="http://schemas.openxmlformats.org/drawingml/2006/spreadsheetDrawing">
      <xdr:col>81</xdr:col>
      <xdr:colOff>101600</xdr:colOff>
      <xdr:row>76</xdr:row>
      <xdr:rowOff>53340</xdr:rowOff>
    </xdr:to>
    <xdr:sp macro="" textlink="">
      <xdr:nvSpPr>
        <xdr:cNvPr id="636" name="フローチャート: 判断 635"/>
        <xdr:cNvSpPr/>
      </xdr:nvSpPr>
      <xdr:spPr>
        <a:xfrm>
          <a:off x="13527405" y="12698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69850</xdr:rowOff>
    </xdr:from>
    <xdr:ext cx="531495" cy="250190"/>
    <xdr:sp macro="" textlink="">
      <xdr:nvSpPr>
        <xdr:cNvPr id="637" name="テキスト ボックス 636"/>
        <xdr:cNvSpPr txBox="1"/>
      </xdr:nvSpPr>
      <xdr:spPr>
        <a:xfrm>
          <a:off x="13357860" y="12479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76</xdr:row>
      <xdr:rowOff>2540</xdr:rowOff>
    </xdr:from>
    <xdr:to xmlns:xdr="http://schemas.openxmlformats.org/drawingml/2006/spreadsheetDrawing">
      <xdr:col>76</xdr:col>
      <xdr:colOff>114300</xdr:colOff>
      <xdr:row>76</xdr:row>
      <xdr:rowOff>64770</xdr:rowOff>
    </xdr:to>
    <xdr:cxnSp macro="">
      <xdr:nvCxnSpPr>
        <xdr:cNvPr id="638" name="直線コネクタ 637"/>
        <xdr:cNvCxnSpPr/>
      </xdr:nvCxnSpPr>
      <xdr:spPr>
        <a:xfrm flipV="1">
          <a:off x="12024360" y="12746990"/>
          <a:ext cx="7823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140335</xdr:rowOff>
    </xdr:from>
    <xdr:to xmlns:xdr="http://schemas.openxmlformats.org/drawingml/2006/spreadsheetDrawing">
      <xdr:col>76</xdr:col>
      <xdr:colOff>165100</xdr:colOff>
      <xdr:row>76</xdr:row>
      <xdr:rowOff>71755</xdr:rowOff>
    </xdr:to>
    <xdr:sp macro="" textlink="">
      <xdr:nvSpPr>
        <xdr:cNvPr id="639" name="フローチャート: 判断 638"/>
        <xdr:cNvSpPr/>
      </xdr:nvSpPr>
      <xdr:spPr>
        <a:xfrm>
          <a:off x="12755880" y="1271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62230</xdr:rowOff>
    </xdr:from>
    <xdr:ext cx="534035" cy="253365"/>
    <xdr:sp macro="" textlink="">
      <xdr:nvSpPr>
        <xdr:cNvPr id="640" name="テキスト ボックス 639"/>
        <xdr:cNvSpPr txBox="1"/>
      </xdr:nvSpPr>
      <xdr:spPr>
        <a:xfrm>
          <a:off x="12562840" y="128066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64770</xdr:rowOff>
    </xdr:from>
    <xdr:to xmlns:xdr="http://schemas.openxmlformats.org/drawingml/2006/spreadsheetDrawing">
      <xdr:col>71</xdr:col>
      <xdr:colOff>167005</xdr:colOff>
      <xdr:row>76</xdr:row>
      <xdr:rowOff>124460</xdr:rowOff>
    </xdr:to>
    <xdr:cxnSp macro="">
      <xdr:nvCxnSpPr>
        <xdr:cNvPr id="641" name="直線コネクタ 640"/>
        <xdr:cNvCxnSpPr/>
      </xdr:nvCxnSpPr>
      <xdr:spPr>
        <a:xfrm flipV="1">
          <a:off x="11240135" y="12809220"/>
          <a:ext cx="7842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147320</xdr:rowOff>
    </xdr:from>
    <xdr:to xmlns:xdr="http://schemas.openxmlformats.org/drawingml/2006/spreadsheetDrawing">
      <xdr:col>72</xdr:col>
      <xdr:colOff>38100</xdr:colOff>
      <xdr:row>76</xdr:row>
      <xdr:rowOff>78740</xdr:rowOff>
    </xdr:to>
    <xdr:sp macro="" textlink="">
      <xdr:nvSpPr>
        <xdr:cNvPr id="642" name="フローチャート: 判断 641"/>
        <xdr:cNvSpPr/>
      </xdr:nvSpPr>
      <xdr:spPr>
        <a:xfrm>
          <a:off x="11984355" y="1272413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95250</xdr:rowOff>
    </xdr:from>
    <xdr:ext cx="531495" cy="253365"/>
    <xdr:sp macro="" textlink="">
      <xdr:nvSpPr>
        <xdr:cNvPr id="643" name="テキスト ボックス 642"/>
        <xdr:cNvSpPr txBox="1"/>
      </xdr:nvSpPr>
      <xdr:spPr>
        <a:xfrm>
          <a:off x="11791315" y="125044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161290</xdr:rowOff>
    </xdr:from>
    <xdr:to xmlns:xdr="http://schemas.openxmlformats.org/drawingml/2006/spreadsheetDrawing">
      <xdr:col>67</xdr:col>
      <xdr:colOff>101600</xdr:colOff>
      <xdr:row>76</xdr:row>
      <xdr:rowOff>92710</xdr:rowOff>
    </xdr:to>
    <xdr:sp macro="" textlink="">
      <xdr:nvSpPr>
        <xdr:cNvPr id="644" name="フローチャート: 判断 643"/>
        <xdr:cNvSpPr/>
      </xdr:nvSpPr>
      <xdr:spPr>
        <a:xfrm>
          <a:off x="11189335" y="1273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108585</xdr:rowOff>
    </xdr:from>
    <xdr:ext cx="531495" cy="250190"/>
    <xdr:sp macro="" textlink="">
      <xdr:nvSpPr>
        <xdr:cNvPr id="645" name="テキスト ボックス 644"/>
        <xdr:cNvSpPr txBox="1"/>
      </xdr:nvSpPr>
      <xdr:spPr>
        <a:xfrm>
          <a:off x="11019790" y="12517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6" name="テキスト ボックス 645"/>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47" name="テキスト ボックス 646"/>
        <xdr:cNvSpPr txBox="1"/>
      </xdr:nvSpPr>
      <xdr:spPr>
        <a:xfrm>
          <a:off x="134112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1365" cy="253365"/>
    <xdr:sp macro="" textlink="">
      <xdr:nvSpPr>
        <xdr:cNvPr id="648" name="テキスト ボックス 647"/>
        <xdr:cNvSpPr txBox="1"/>
      </xdr:nvSpPr>
      <xdr:spPr>
        <a:xfrm>
          <a:off x="126396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78105</xdr:rowOff>
    </xdr:from>
    <xdr:ext cx="762000" cy="253365"/>
    <xdr:sp macro="" textlink="">
      <xdr:nvSpPr>
        <xdr:cNvPr id="649" name="テキスト ボックス 648"/>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50" name="テキスト ボックス 649"/>
        <xdr:cNvSpPr txBox="1"/>
      </xdr:nvSpPr>
      <xdr:spPr>
        <a:xfrm>
          <a:off x="110731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139065</xdr:rowOff>
    </xdr:from>
    <xdr:to xmlns:xdr="http://schemas.openxmlformats.org/drawingml/2006/spreadsheetDrawing">
      <xdr:col>85</xdr:col>
      <xdr:colOff>167005</xdr:colOff>
      <xdr:row>76</xdr:row>
      <xdr:rowOff>71120</xdr:rowOff>
    </xdr:to>
    <xdr:sp macro="" textlink="">
      <xdr:nvSpPr>
        <xdr:cNvPr id="651" name="楕円 650"/>
        <xdr:cNvSpPr/>
      </xdr:nvSpPr>
      <xdr:spPr>
        <a:xfrm>
          <a:off x="14271625" y="1271587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75</xdr:row>
      <xdr:rowOff>117475</xdr:rowOff>
    </xdr:from>
    <xdr:ext cx="534670" cy="253365"/>
    <xdr:sp macro="" textlink="">
      <xdr:nvSpPr>
        <xdr:cNvPr id="652" name="公債費該当値テキスト"/>
        <xdr:cNvSpPr txBox="1"/>
      </xdr:nvSpPr>
      <xdr:spPr>
        <a:xfrm>
          <a:off x="14362430" y="126942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146050</xdr:rowOff>
    </xdr:from>
    <xdr:to xmlns:xdr="http://schemas.openxmlformats.org/drawingml/2006/spreadsheetDrawing">
      <xdr:col>81</xdr:col>
      <xdr:colOff>101600</xdr:colOff>
      <xdr:row>76</xdr:row>
      <xdr:rowOff>77470</xdr:rowOff>
    </xdr:to>
    <xdr:sp macro="" textlink="">
      <xdr:nvSpPr>
        <xdr:cNvPr id="653" name="楕円 652"/>
        <xdr:cNvSpPr/>
      </xdr:nvSpPr>
      <xdr:spPr>
        <a:xfrm>
          <a:off x="13527405" y="12722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69215</xdr:rowOff>
    </xdr:from>
    <xdr:ext cx="531495" cy="250190"/>
    <xdr:sp macro="" textlink="">
      <xdr:nvSpPr>
        <xdr:cNvPr id="654" name="テキスト ボックス 653"/>
        <xdr:cNvSpPr txBox="1"/>
      </xdr:nvSpPr>
      <xdr:spPr>
        <a:xfrm>
          <a:off x="13357860" y="128136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120015</xdr:rowOff>
    </xdr:from>
    <xdr:to xmlns:xdr="http://schemas.openxmlformats.org/drawingml/2006/spreadsheetDrawing">
      <xdr:col>76</xdr:col>
      <xdr:colOff>165100</xdr:colOff>
      <xdr:row>76</xdr:row>
      <xdr:rowOff>52070</xdr:rowOff>
    </xdr:to>
    <xdr:sp macro="" textlink="">
      <xdr:nvSpPr>
        <xdr:cNvPr id="655" name="楕円 654"/>
        <xdr:cNvSpPr/>
      </xdr:nvSpPr>
      <xdr:spPr>
        <a:xfrm>
          <a:off x="12755880" y="12696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68580</xdr:rowOff>
    </xdr:from>
    <xdr:ext cx="534035" cy="250190"/>
    <xdr:sp macro="" textlink="">
      <xdr:nvSpPr>
        <xdr:cNvPr id="656" name="テキスト ボックス 655"/>
        <xdr:cNvSpPr txBox="1"/>
      </xdr:nvSpPr>
      <xdr:spPr>
        <a:xfrm>
          <a:off x="12562840" y="1247775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15875</xdr:rowOff>
    </xdr:from>
    <xdr:to xmlns:xdr="http://schemas.openxmlformats.org/drawingml/2006/spreadsheetDrawing">
      <xdr:col>72</xdr:col>
      <xdr:colOff>38100</xdr:colOff>
      <xdr:row>76</xdr:row>
      <xdr:rowOff>114935</xdr:rowOff>
    </xdr:to>
    <xdr:sp macro="" textlink="">
      <xdr:nvSpPr>
        <xdr:cNvPr id="657" name="楕円 656"/>
        <xdr:cNvSpPr/>
      </xdr:nvSpPr>
      <xdr:spPr>
        <a:xfrm>
          <a:off x="11984355" y="127603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106680</xdr:rowOff>
    </xdr:from>
    <xdr:ext cx="531495" cy="250190"/>
    <xdr:sp macro="" textlink="">
      <xdr:nvSpPr>
        <xdr:cNvPr id="658" name="テキスト ボックス 657"/>
        <xdr:cNvSpPr txBox="1"/>
      </xdr:nvSpPr>
      <xdr:spPr>
        <a:xfrm>
          <a:off x="11791315" y="128511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74295</xdr:rowOff>
    </xdr:from>
    <xdr:to xmlns:xdr="http://schemas.openxmlformats.org/drawingml/2006/spreadsheetDrawing">
      <xdr:col>67</xdr:col>
      <xdr:colOff>101600</xdr:colOff>
      <xdr:row>77</xdr:row>
      <xdr:rowOff>5715</xdr:rowOff>
    </xdr:to>
    <xdr:sp macro="" textlink="">
      <xdr:nvSpPr>
        <xdr:cNvPr id="659" name="楕円 658"/>
        <xdr:cNvSpPr/>
      </xdr:nvSpPr>
      <xdr:spPr>
        <a:xfrm>
          <a:off x="11189335" y="12818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165100</xdr:rowOff>
    </xdr:from>
    <xdr:ext cx="531495" cy="250190"/>
    <xdr:sp macro="" textlink="">
      <xdr:nvSpPr>
        <xdr:cNvPr id="660" name="テキスト ボックス 659"/>
        <xdr:cNvSpPr txBox="1"/>
      </xdr:nvSpPr>
      <xdr:spPr>
        <a:xfrm>
          <a:off x="11019790" y="12909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167005</xdr:colOff>
      <xdr:row>85</xdr:row>
      <xdr:rowOff>31115</xdr:rowOff>
    </xdr:to>
    <xdr:sp macro="" textlink="">
      <xdr:nvSpPr>
        <xdr:cNvPr id="661" name="正方形/長方形 660"/>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2" name="正方形/長方形 661"/>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4" name="正方形/長方形 663"/>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6" name="正方形/長方形 665"/>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68" name="正方形/長方形 667"/>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9" name="テキスト ボックス 668"/>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70" name="直線コネクタ 669"/>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167005</xdr:colOff>
      <xdr:row>98</xdr:row>
      <xdr:rowOff>139700</xdr:rowOff>
    </xdr:to>
    <xdr:cxnSp macro="">
      <xdr:nvCxnSpPr>
        <xdr:cNvPr id="671" name="直線コネクタ 670"/>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2" name="テキスト ボックス 671"/>
        <xdr:cNvSpPr txBox="1"/>
      </xdr:nvSpPr>
      <xdr:spPr>
        <a:xfrm>
          <a:off x="1069340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167005</xdr:colOff>
      <xdr:row>96</xdr:row>
      <xdr:rowOff>25400</xdr:rowOff>
    </xdr:to>
    <xdr:cxnSp macro="">
      <xdr:nvCxnSpPr>
        <xdr:cNvPr id="673" name="直線コネクタ 672"/>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0860" cy="255905"/>
    <xdr:sp macro="" textlink="">
      <xdr:nvSpPr>
        <xdr:cNvPr id="674" name="テキスト ボックス 673"/>
        <xdr:cNvSpPr txBox="1"/>
      </xdr:nvSpPr>
      <xdr:spPr>
        <a:xfrm>
          <a:off x="10457815" y="159994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167005</xdr:colOff>
      <xdr:row>93</xdr:row>
      <xdr:rowOff>82550</xdr:rowOff>
    </xdr:to>
    <xdr:cxnSp macro="">
      <xdr:nvCxnSpPr>
        <xdr:cNvPr id="675" name="直線コネクタ 674"/>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5905"/>
    <xdr:sp macro="" textlink="">
      <xdr:nvSpPr>
        <xdr:cNvPr id="676" name="テキスト ボックス 675"/>
        <xdr:cNvSpPr txBox="1"/>
      </xdr:nvSpPr>
      <xdr:spPr>
        <a:xfrm>
          <a:off x="10393680" y="155422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167005</xdr:colOff>
      <xdr:row>90</xdr:row>
      <xdr:rowOff>136525</xdr:rowOff>
    </xdr:to>
    <xdr:cxnSp macro="">
      <xdr:nvCxnSpPr>
        <xdr:cNvPr id="677" name="直線コネクタ 676"/>
        <xdr:cNvCxnSpPr/>
      </xdr:nvCxnSpPr>
      <xdr:spPr>
        <a:xfrm>
          <a:off x="10918825" y="152279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4995" cy="252095"/>
    <xdr:sp macro="" textlink="">
      <xdr:nvSpPr>
        <xdr:cNvPr id="678" name="テキスト ボックス 677"/>
        <xdr:cNvSpPr txBox="1"/>
      </xdr:nvSpPr>
      <xdr:spPr>
        <a:xfrm>
          <a:off x="10393680" y="1508887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88</xdr:row>
      <xdr:rowOff>24765</xdr:rowOff>
    </xdr:to>
    <xdr:cxnSp macro="">
      <xdr:nvCxnSpPr>
        <xdr:cNvPr id="679" name="直線コネクタ 678"/>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995" cy="250190"/>
    <xdr:sp macro="" textlink="">
      <xdr:nvSpPr>
        <xdr:cNvPr id="680" name="テキスト ボックス 679"/>
        <xdr:cNvSpPr txBox="1"/>
      </xdr:nvSpPr>
      <xdr:spPr>
        <a:xfrm>
          <a:off x="1039368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81" name="積立金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93980</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4320520" y="15185390"/>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98</xdr:row>
      <xdr:rowOff>118110</xdr:rowOff>
    </xdr:from>
    <xdr:ext cx="469900" cy="259080"/>
    <xdr:sp macro="" textlink="">
      <xdr:nvSpPr>
        <xdr:cNvPr id="683" name="積立金最小値テキスト"/>
        <xdr:cNvSpPr txBox="1"/>
      </xdr:nvSpPr>
      <xdr:spPr>
        <a:xfrm>
          <a:off x="1436243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4233525" y="16572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89</xdr:row>
      <xdr:rowOff>41275</xdr:rowOff>
    </xdr:from>
    <xdr:ext cx="598805" cy="253365"/>
    <xdr:sp macro="" textlink="">
      <xdr:nvSpPr>
        <xdr:cNvPr id="685" name="積立金最大値テキスト"/>
        <xdr:cNvSpPr txBox="1"/>
      </xdr:nvSpPr>
      <xdr:spPr>
        <a:xfrm>
          <a:off x="14362430" y="14965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93980</xdr:rowOff>
    </xdr:from>
    <xdr:to xmlns:xdr="http://schemas.openxmlformats.org/drawingml/2006/spreadsheetDrawing">
      <xdr:col>86</xdr:col>
      <xdr:colOff>25400</xdr:colOff>
      <xdr:row>90</xdr:row>
      <xdr:rowOff>93980</xdr:rowOff>
    </xdr:to>
    <xdr:cxnSp macro="">
      <xdr:nvCxnSpPr>
        <xdr:cNvPr id="686" name="直線コネクタ 685"/>
        <xdr:cNvCxnSpPr/>
      </xdr:nvCxnSpPr>
      <xdr:spPr>
        <a:xfrm>
          <a:off x="14233525" y="151853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104775</xdr:rowOff>
    </xdr:from>
    <xdr:to xmlns:xdr="http://schemas.openxmlformats.org/drawingml/2006/spreadsheetDrawing">
      <xdr:col>85</xdr:col>
      <xdr:colOff>127000</xdr:colOff>
      <xdr:row>95</xdr:row>
      <xdr:rowOff>63500</xdr:rowOff>
    </xdr:to>
    <xdr:cxnSp macro="">
      <xdr:nvCxnSpPr>
        <xdr:cNvPr id="687" name="直線コネクタ 686"/>
        <xdr:cNvCxnSpPr/>
      </xdr:nvCxnSpPr>
      <xdr:spPr>
        <a:xfrm flipV="1">
          <a:off x="13578205" y="15706725"/>
          <a:ext cx="74422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96</xdr:row>
      <xdr:rowOff>158115</xdr:rowOff>
    </xdr:from>
    <xdr:ext cx="534670" cy="255905"/>
    <xdr:sp macro="" textlink="">
      <xdr:nvSpPr>
        <xdr:cNvPr id="688" name="積立金平均値テキスト"/>
        <xdr:cNvSpPr txBox="1"/>
      </xdr:nvSpPr>
      <xdr:spPr>
        <a:xfrm>
          <a:off x="14362430" y="162744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167005</xdr:colOff>
      <xdr:row>97</xdr:row>
      <xdr:rowOff>109855</xdr:rowOff>
    </xdr:to>
    <xdr:sp macro="" textlink="">
      <xdr:nvSpPr>
        <xdr:cNvPr id="689" name="フローチャート: 判断 688"/>
        <xdr:cNvSpPr/>
      </xdr:nvSpPr>
      <xdr:spPr>
        <a:xfrm>
          <a:off x="14271625" y="162960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63500</xdr:rowOff>
    </xdr:from>
    <xdr:to xmlns:xdr="http://schemas.openxmlformats.org/drawingml/2006/spreadsheetDrawing">
      <xdr:col>81</xdr:col>
      <xdr:colOff>50800</xdr:colOff>
      <xdr:row>95</xdr:row>
      <xdr:rowOff>96520</xdr:rowOff>
    </xdr:to>
    <xdr:cxnSp macro="">
      <xdr:nvCxnSpPr>
        <xdr:cNvPr id="690" name="直線コネクタ 689"/>
        <xdr:cNvCxnSpPr/>
      </xdr:nvCxnSpPr>
      <xdr:spPr>
        <a:xfrm flipV="1">
          <a:off x="12806680" y="16008350"/>
          <a:ext cx="7715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3527405"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116840</xdr:rowOff>
    </xdr:from>
    <xdr:ext cx="531495" cy="259080"/>
    <xdr:sp macro="" textlink="">
      <xdr:nvSpPr>
        <xdr:cNvPr id="692" name="テキスト ボックス 691"/>
        <xdr:cNvSpPr txBox="1"/>
      </xdr:nvSpPr>
      <xdr:spPr>
        <a:xfrm>
          <a:off x="13357860" y="16404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95</xdr:row>
      <xdr:rowOff>96520</xdr:rowOff>
    </xdr:from>
    <xdr:to xmlns:xdr="http://schemas.openxmlformats.org/drawingml/2006/spreadsheetDrawing">
      <xdr:col>76</xdr:col>
      <xdr:colOff>114300</xdr:colOff>
      <xdr:row>95</xdr:row>
      <xdr:rowOff>124460</xdr:rowOff>
    </xdr:to>
    <xdr:cxnSp macro="">
      <xdr:nvCxnSpPr>
        <xdr:cNvPr id="693" name="直線コネクタ 692"/>
        <xdr:cNvCxnSpPr/>
      </xdr:nvCxnSpPr>
      <xdr:spPr>
        <a:xfrm flipV="1">
          <a:off x="12024360" y="16041370"/>
          <a:ext cx="7823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275588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114300</xdr:rowOff>
    </xdr:from>
    <xdr:ext cx="534035" cy="259080"/>
    <xdr:sp macro="" textlink="">
      <xdr:nvSpPr>
        <xdr:cNvPr id="695" name="テキスト ボックス 694"/>
        <xdr:cNvSpPr txBox="1"/>
      </xdr:nvSpPr>
      <xdr:spPr>
        <a:xfrm>
          <a:off x="12562840" y="1640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124460</xdr:rowOff>
    </xdr:from>
    <xdr:to xmlns:xdr="http://schemas.openxmlformats.org/drawingml/2006/spreadsheetDrawing">
      <xdr:col>71</xdr:col>
      <xdr:colOff>167005</xdr:colOff>
      <xdr:row>97</xdr:row>
      <xdr:rowOff>50800</xdr:rowOff>
    </xdr:to>
    <xdr:cxnSp macro="">
      <xdr:nvCxnSpPr>
        <xdr:cNvPr id="696" name="直線コネクタ 695"/>
        <xdr:cNvCxnSpPr/>
      </xdr:nvCxnSpPr>
      <xdr:spPr>
        <a:xfrm flipV="1">
          <a:off x="11240135" y="16069310"/>
          <a:ext cx="784225"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1984355" y="1628267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86995</xdr:rowOff>
    </xdr:from>
    <xdr:ext cx="531495" cy="255905"/>
    <xdr:sp macro="" textlink="">
      <xdr:nvSpPr>
        <xdr:cNvPr id="698" name="テキスト ボックス 697"/>
        <xdr:cNvSpPr txBox="1"/>
      </xdr:nvSpPr>
      <xdr:spPr>
        <a:xfrm>
          <a:off x="11791315" y="16374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1189335"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158750</xdr:rowOff>
    </xdr:from>
    <xdr:ext cx="531495" cy="259080"/>
    <xdr:sp macro="" textlink="">
      <xdr:nvSpPr>
        <xdr:cNvPr id="700" name="テキスト ボックス 699"/>
        <xdr:cNvSpPr txBox="1"/>
      </xdr:nvSpPr>
      <xdr:spPr>
        <a:xfrm>
          <a:off x="11019790" y="16446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02" name="テキスト ボックス 701"/>
        <xdr:cNvSpPr txBox="1"/>
      </xdr:nvSpPr>
      <xdr:spPr>
        <a:xfrm>
          <a:off x="134112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3" name="テキスト ボックス 702"/>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704" name="テキスト ボックス 703"/>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5" name="テキスト ボックス 704"/>
        <xdr:cNvSpPr txBox="1"/>
      </xdr:nvSpPr>
      <xdr:spPr>
        <a:xfrm>
          <a:off x="110731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53975</xdr:rowOff>
    </xdr:from>
    <xdr:to xmlns:xdr="http://schemas.openxmlformats.org/drawingml/2006/spreadsheetDrawing">
      <xdr:col>85</xdr:col>
      <xdr:colOff>167005</xdr:colOff>
      <xdr:row>93</xdr:row>
      <xdr:rowOff>155575</xdr:rowOff>
    </xdr:to>
    <xdr:sp macro="" textlink="">
      <xdr:nvSpPr>
        <xdr:cNvPr id="706" name="楕円 705"/>
        <xdr:cNvSpPr/>
      </xdr:nvSpPr>
      <xdr:spPr>
        <a:xfrm>
          <a:off x="14271625" y="1565592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92</xdr:row>
      <xdr:rowOff>76835</xdr:rowOff>
    </xdr:from>
    <xdr:ext cx="534670" cy="255905"/>
    <xdr:sp macro="" textlink="">
      <xdr:nvSpPr>
        <xdr:cNvPr id="707" name="積立金該当値テキスト"/>
        <xdr:cNvSpPr txBox="1"/>
      </xdr:nvSpPr>
      <xdr:spPr>
        <a:xfrm>
          <a:off x="14362430" y="1550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12700</xdr:rowOff>
    </xdr:from>
    <xdr:to xmlns:xdr="http://schemas.openxmlformats.org/drawingml/2006/spreadsheetDrawing">
      <xdr:col>81</xdr:col>
      <xdr:colOff>101600</xdr:colOff>
      <xdr:row>95</xdr:row>
      <xdr:rowOff>114300</xdr:rowOff>
    </xdr:to>
    <xdr:sp macro="" textlink="">
      <xdr:nvSpPr>
        <xdr:cNvPr id="708" name="楕円 707"/>
        <xdr:cNvSpPr/>
      </xdr:nvSpPr>
      <xdr:spPr>
        <a:xfrm>
          <a:off x="13527405" y="159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130810</xdr:rowOff>
    </xdr:from>
    <xdr:ext cx="531495" cy="259080"/>
    <xdr:sp macro="" textlink="">
      <xdr:nvSpPr>
        <xdr:cNvPr id="709" name="テキスト ボックス 708"/>
        <xdr:cNvSpPr txBox="1"/>
      </xdr:nvSpPr>
      <xdr:spPr>
        <a:xfrm>
          <a:off x="13357860"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45720</xdr:rowOff>
    </xdr:from>
    <xdr:to xmlns:xdr="http://schemas.openxmlformats.org/drawingml/2006/spreadsheetDrawing">
      <xdr:col>76</xdr:col>
      <xdr:colOff>165100</xdr:colOff>
      <xdr:row>95</xdr:row>
      <xdr:rowOff>147320</xdr:rowOff>
    </xdr:to>
    <xdr:sp macro="" textlink="">
      <xdr:nvSpPr>
        <xdr:cNvPr id="710" name="楕円 709"/>
        <xdr:cNvSpPr/>
      </xdr:nvSpPr>
      <xdr:spPr>
        <a:xfrm>
          <a:off x="1275588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163830</xdr:rowOff>
    </xdr:from>
    <xdr:ext cx="534035" cy="259080"/>
    <xdr:sp macro="" textlink="">
      <xdr:nvSpPr>
        <xdr:cNvPr id="711" name="テキスト ボックス 710"/>
        <xdr:cNvSpPr txBox="1"/>
      </xdr:nvSpPr>
      <xdr:spPr>
        <a:xfrm>
          <a:off x="12562840" y="1576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73660</xdr:rowOff>
    </xdr:from>
    <xdr:to xmlns:xdr="http://schemas.openxmlformats.org/drawingml/2006/spreadsheetDrawing">
      <xdr:col>72</xdr:col>
      <xdr:colOff>38100</xdr:colOff>
      <xdr:row>96</xdr:row>
      <xdr:rowOff>3810</xdr:rowOff>
    </xdr:to>
    <xdr:sp macro="" textlink="">
      <xdr:nvSpPr>
        <xdr:cNvPr id="712" name="楕円 711"/>
        <xdr:cNvSpPr/>
      </xdr:nvSpPr>
      <xdr:spPr>
        <a:xfrm>
          <a:off x="11984355" y="160185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20320</xdr:rowOff>
    </xdr:from>
    <xdr:ext cx="531495" cy="255905"/>
    <xdr:sp macro="" textlink="">
      <xdr:nvSpPr>
        <xdr:cNvPr id="713" name="テキスト ボックス 712"/>
        <xdr:cNvSpPr txBox="1"/>
      </xdr:nvSpPr>
      <xdr:spPr>
        <a:xfrm>
          <a:off x="11791315" y="1579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171450</xdr:rowOff>
    </xdr:from>
    <xdr:to xmlns:xdr="http://schemas.openxmlformats.org/drawingml/2006/spreadsheetDrawing">
      <xdr:col>67</xdr:col>
      <xdr:colOff>101600</xdr:colOff>
      <xdr:row>97</xdr:row>
      <xdr:rowOff>101600</xdr:rowOff>
    </xdr:to>
    <xdr:sp macro="" textlink="">
      <xdr:nvSpPr>
        <xdr:cNvPr id="714" name="楕円 713"/>
        <xdr:cNvSpPr/>
      </xdr:nvSpPr>
      <xdr:spPr>
        <a:xfrm>
          <a:off x="11189335"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118110</xdr:rowOff>
    </xdr:from>
    <xdr:ext cx="531495" cy="259080"/>
    <xdr:sp macro="" textlink="">
      <xdr:nvSpPr>
        <xdr:cNvPr id="715" name="テキスト ボックス 714"/>
        <xdr:cNvSpPr txBox="1"/>
      </xdr:nvSpPr>
      <xdr:spPr>
        <a:xfrm>
          <a:off x="11019790" y="16062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6" name="正方形/長方形 715"/>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7" name="正方形/長方形 716"/>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9" name="正方形/長方形 718"/>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1" name="正方形/長方形 720"/>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3" name="正方形/長方形 722"/>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20345"/>
    <xdr:sp macro="" textlink="">
      <xdr:nvSpPr>
        <xdr:cNvPr id="724" name="テキスト ボックス 723"/>
        <xdr:cNvSpPr txBox="1"/>
      </xdr:nvSpPr>
      <xdr:spPr>
        <a:xfrm>
          <a:off x="1601787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5" name="直線コネクタ 724"/>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26" name="直線コネクタ 725"/>
        <xdr:cNvCxnSpPr/>
      </xdr:nvCxnSpPr>
      <xdr:spPr>
        <a:xfrm>
          <a:off x="16032480" y="6510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745" cy="250190"/>
    <xdr:sp macro="" textlink="">
      <xdr:nvSpPr>
        <xdr:cNvPr id="727" name="テキスト ボックス 726"/>
        <xdr:cNvSpPr txBox="1"/>
      </xdr:nvSpPr>
      <xdr:spPr>
        <a:xfrm>
          <a:off x="1583055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8" name="直線コネクタ 727"/>
        <xdr:cNvCxnSpPr/>
      </xdr:nvCxnSpPr>
      <xdr:spPr>
        <a:xfrm>
          <a:off x="16032480" y="60636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0860" cy="250190"/>
    <xdr:sp macro="" textlink="">
      <xdr:nvSpPr>
        <xdr:cNvPr id="729" name="テキスト ボックス 728"/>
        <xdr:cNvSpPr txBox="1"/>
      </xdr:nvSpPr>
      <xdr:spPr>
        <a:xfrm>
          <a:off x="15571470" y="592455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0" name="直線コネクタ 729"/>
        <xdr:cNvCxnSpPr/>
      </xdr:nvCxnSpPr>
      <xdr:spPr>
        <a:xfrm>
          <a:off x="16032480" y="56165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0860" cy="250190"/>
    <xdr:sp macro="" textlink="">
      <xdr:nvSpPr>
        <xdr:cNvPr id="731" name="テキスト ボックス 730"/>
        <xdr:cNvSpPr txBox="1"/>
      </xdr:nvSpPr>
      <xdr:spPr>
        <a:xfrm>
          <a:off x="15571470" y="54775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2" name="直線コネクタ 731"/>
        <xdr:cNvCxnSpPr/>
      </xdr:nvCxnSpPr>
      <xdr:spPr>
        <a:xfrm>
          <a:off x="16032480" y="51695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0190"/>
    <xdr:sp macro="" textlink="">
      <xdr:nvSpPr>
        <xdr:cNvPr id="733" name="テキスト ボックス 732"/>
        <xdr:cNvSpPr txBox="1"/>
      </xdr:nvSpPr>
      <xdr:spPr>
        <a:xfrm>
          <a:off x="15571470" y="50304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4" name="直線コネクタ 733"/>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0860" cy="250190"/>
    <xdr:sp macro="" textlink="">
      <xdr:nvSpPr>
        <xdr:cNvPr id="735" name="テキスト ボックス 734"/>
        <xdr:cNvSpPr txBox="1"/>
      </xdr:nvSpPr>
      <xdr:spPr>
        <a:xfrm>
          <a:off x="15571470"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6" name="投資及び出資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5715</xdr:rowOff>
    </xdr:from>
    <xdr:to xmlns:xdr="http://schemas.openxmlformats.org/drawingml/2006/spreadsheetDrawing">
      <xdr:col>116</xdr:col>
      <xdr:colOff>62865</xdr:colOff>
      <xdr:row>38</xdr:row>
      <xdr:rowOff>136525</xdr:rowOff>
    </xdr:to>
    <xdr:cxnSp macro="">
      <xdr:nvCxnSpPr>
        <xdr:cNvPr id="737" name="直線コネクタ 736"/>
        <xdr:cNvCxnSpPr/>
      </xdr:nvCxnSpPr>
      <xdr:spPr>
        <a:xfrm flipV="1">
          <a:off x="19434175" y="503872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8920" cy="250190"/>
    <xdr:sp macro="" textlink="">
      <xdr:nvSpPr>
        <xdr:cNvPr id="738" name="投資及び出資金最小値テキスト"/>
        <xdr:cNvSpPr txBox="1"/>
      </xdr:nvSpPr>
      <xdr:spPr>
        <a:xfrm>
          <a:off x="19486880" y="651446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9" name="直線コネクタ 738"/>
        <xdr:cNvCxnSpPr/>
      </xdr:nvCxnSpPr>
      <xdr:spPr>
        <a:xfrm>
          <a:off x="19370675" y="6510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120650</xdr:rowOff>
    </xdr:from>
    <xdr:ext cx="534035" cy="253365"/>
    <xdr:sp macro="" textlink="">
      <xdr:nvSpPr>
        <xdr:cNvPr id="740" name="投資及び出資金最大値テキスト"/>
        <xdr:cNvSpPr txBox="1"/>
      </xdr:nvSpPr>
      <xdr:spPr>
        <a:xfrm>
          <a:off x="19486880" y="4818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5715</xdr:rowOff>
    </xdr:from>
    <xdr:to xmlns:xdr="http://schemas.openxmlformats.org/drawingml/2006/spreadsheetDrawing">
      <xdr:col>116</xdr:col>
      <xdr:colOff>152400</xdr:colOff>
      <xdr:row>30</xdr:row>
      <xdr:rowOff>5715</xdr:rowOff>
    </xdr:to>
    <xdr:cxnSp macro="">
      <xdr:nvCxnSpPr>
        <xdr:cNvPr id="741" name="直線コネクタ 740"/>
        <xdr:cNvCxnSpPr/>
      </xdr:nvCxnSpPr>
      <xdr:spPr>
        <a:xfrm>
          <a:off x="19370675" y="50387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38</xdr:row>
      <xdr:rowOff>15875</xdr:rowOff>
    </xdr:from>
    <xdr:to xmlns:xdr="http://schemas.openxmlformats.org/drawingml/2006/spreadsheetDrawing">
      <xdr:col>116</xdr:col>
      <xdr:colOff>63500</xdr:colOff>
      <xdr:row>38</xdr:row>
      <xdr:rowOff>136525</xdr:rowOff>
    </xdr:to>
    <xdr:cxnSp macro="">
      <xdr:nvCxnSpPr>
        <xdr:cNvPr id="742" name="直線コネクタ 741"/>
        <xdr:cNvCxnSpPr/>
      </xdr:nvCxnSpPr>
      <xdr:spPr>
        <a:xfrm flipV="1">
          <a:off x="18704560" y="6390005"/>
          <a:ext cx="7315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49530</xdr:rowOff>
    </xdr:from>
    <xdr:ext cx="469265" cy="250190"/>
    <xdr:sp macro="" textlink="">
      <xdr:nvSpPr>
        <xdr:cNvPr id="743" name="投資及び出資金平均値テキスト"/>
        <xdr:cNvSpPr txBox="1"/>
      </xdr:nvSpPr>
      <xdr:spPr>
        <a:xfrm>
          <a:off x="19486880" y="6088380"/>
          <a:ext cx="4692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26670</xdr:rowOff>
    </xdr:from>
    <xdr:to xmlns:xdr="http://schemas.openxmlformats.org/drawingml/2006/spreadsheetDrawing">
      <xdr:col>116</xdr:col>
      <xdr:colOff>114300</xdr:colOff>
      <xdr:row>37</xdr:row>
      <xdr:rowOff>126365</xdr:rowOff>
    </xdr:to>
    <xdr:sp macro="" textlink="">
      <xdr:nvSpPr>
        <xdr:cNvPr id="744" name="フローチャート: 判断 743"/>
        <xdr:cNvSpPr/>
      </xdr:nvSpPr>
      <xdr:spPr>
        <a:xfrm>
          <a:off x="1938528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120015</xdr:rowOff>
    </xdr:from>
    <xdr:to xmlns:xdr="http://schemas.openxmlformats.org/drawingml/2006/spreadsheetDrawing">
      <xdr:col>111</xdr:col>
      <xdr:colOff>167005</xdr:colOff>
      <xdr:row>38</xdr:row>
      <xdr:rowOff>136525</xdr:rowOff>
    </xdr:to>
    <xdr:cxnSp macro="">
      <xdr:nvCxnSpPr>
        <xdr:cNvPr id="745" name="直線コネクタ 744"/>
        <xdr:cNvCxnSpPr/>
      </xdr:nvCxnSpPr>
      <xdr:spPr>
        <a:xfrm>
          <a:off x="17920335" y="6494145"/>
          <a:ext cx="7842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100965</xdr:rowOff>
    </xdr:to>
    <xdr:sp macro="" textlink="">
      <xdr:nvSpPr>
        <xdr:cNvPr id="746" name="フローチャート: 判断 745"/>
        <xdr:cNvSpPr/>
      </xdr:nvSpPr>
      <xdr:spPr>
        <a:xfrm>
          <a:off x="18664555" y="620839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117475</xdr:rowOff>
    </xdr:from>
    <xdr:ext cx="469900" cy="253365"/>
    <xdr:sp macro="" textlink="">
      <xdr:nvSpPr>
        <xdr:cNvPr id="747" name="テキスト ボックス 746"/>
        <xdr:cNvSpPr txBox="1"/>
      </xdr:nvSpPr>
      <xdr:spPr>
        <a:xfrm>
          <a:off x="18503900" y="5988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120015</xdr:rowOff>
    </xdr:from>
    <xdr:to xmlns:xdr="http://schemas.openxmlformats.org/drawingml/2006/spreadsheetDrawing">
      <xdr:col>107</xdr:col>
      <xdr:colOff>50800</xdr:colOff>
      <xdr:row>38</xdr:row>
      <xdr:rowOff>136525</xdr:rowOff>
    </xdr:to>
    <xdr:cxnSp macro="">
      <xdr:nvCxnSpPr>
        <xdr:cNvPr id="748" name="直線コネクタ 747"/>
        <xdr:cNvCxnSpPr/>
      </xdr:nvCxnSpPr>
      <xdr:spPr>
        <a:xfrm flipV="1">
          <a:off x="17148810" y="6494145"/>
          <a:ext cx="7715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104140</xdr:rowOff>
    </xdr:to>
    <xdr:sp macro="" textlink="">
      <xdr:nvSpPr>
        <xdr:cNvPr id="749" name="フローチャート: 判断 748"/>
        <xdr:cNvSpPr/>
      </xdr:nvSpPr>
      <xdr:spPr>
        <a:xfrm>
          <a:off x="17869535" y="621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119380</xdr:rowOff>
    </xdr:from>
    <xdr:ext cx="469900" cy="253365"/>
    <xdr:sp macro="" textlink="">
      <xdr:nvSpPr>
        <xdr:cNvPr id="750" name="テキスト ボックス 749"/>
        <xdr:cNvSpPr txBox="1"/>
      </xdr:nvSpPr>
      <xdr:spPr>
        <a:xfrm>
          <a:off x="17708880" y="5990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38</xdr:row>
      <xdr:rowOff>136525</xdr:rowOff>
    </xdr:from>
    <xdr:to xmlns:xdr="http://schemas.openxmlformats.org/drawingml/2006/spreadsheetDrawing">
      <xdr:col>102</xdr:col>
      <xdr:colOff>114300</xdr:colOff>
      <xdr:row>38</xdr:row>
      <xdr:rowOff>136525</xdr:rowOff>
    </xdr:to>
    <xdr:cxnSp macro="">
      <xdr:nvCxnSpPr>
        <xdr:cNvPr id="751" name="直線コネクタ 750"/>
        <xdr:cNvCxnSpPr/>
      </xdr:nvCxnSpPr>
      <xdr:spPr>
        <a:xfrm>
          <a:off x="16366490" y="651065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26670</xdr:rowOff>
    </xdr:from>
    <xdr:to xmlns:xdr="http://schemas.openxmlformats.org/drawingml/2006/spreadsheetDrawing">
      <xdr:col>102</xdr:col>
      <xdr:colOff>165100</xdr:colOff>
      <xdr:row>37</xdr:row>
      <xdr:rowOff>126365</xdr:rowOff>
    </xdr:to>
    <xdr:sp macro="" textlink="">
      <xdr:nvSpPr>
        <xdr:cNvPr id="752" name="フローチャート: 判断 751"/>
        <xdr:cNvSpPr/>
      </xdr:nvSpPr>
      <xdr:spPr>
        <a:xfrm>
          <a:off x="1709801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142240</xdr:rowOff>
    </xdr:from>
    <xdr:ext cx="469900" cy="250190"/>
    <xdr:sp macro="" textlink="">
      <xdr:nvSpPr>
        <xdr:cNvPr id="753" name="テキスト ボックス 752"/>
        <xdr:cNvSpPr txBox="1"/>
      </xdr:nvSpPr>
      <xdr:spPr>
        <a:xfrm>
          <a:off x="16937355" y="6013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49530</xdr:rowOff>
    </xdr:from>
    <xdr:to xmlns:xdr="http://schemas.openxmlformats.org/drawingml/2006/spreadsheetDrawing">
      <xdr:col>98</xdr:col>
      <xdr:colOff>38100</xdr:colOff>
      <xdr:row>37</xdr:row>
      <xdr:rowOff>148590</xdr:rowOff>
    </xdr:to>
    <xdr:sp macro="" textlink="">
      <xdr:nvSpPr>
        <xdr:cNvPr id="754" name="フローチャート: 判断 753"/>
        <xdr:cNvSpPr/>
      </xdr:nvSpPr>
      <xdr:spPr>
        <a:xfrm>
          <a:off x="16326485" y="625602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164465</xdr:rowOff>
    </xdr:from>
    <xdr:ext cx="469900" cy="250190"/>
    <xdr:sp macro="" textlink="">
      <xdr:nvSpPr>
        <xdr:cNvPr id="755" name="テキスト ボックス 754"/>
        <xdr:cNvSpPr txBox="1"/>
      </xdr:nvSpPr>
      <xdr:spPr>
        <a:xfrm>
          <a:off x="16165830" y="6035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6" name="テキスト ボックス 755"/>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78105</xdr:rowOff>
    </xdr:from>
    <xdr:ext cx="762000" cy="253365"/>
    <xdr:sp macro="" textlink="">
      <xdr:nvSpPr>
        <xdr:cNvPr id="757" name="テキスト ボックス 756"/>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58" name="テキスト ボックス 757"/>
        <xdr:cNvSpPr txBox="1"/>
      </xdr:nvSpPr>
      <xdr:spPr>
        <a:xfrm>
          <a:off x="177533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1365" cy="253365"/>
    <xdr:sp macro="" textlink="">
      <xdr:nvSpPr>
        <xdr:cNvPr id="759" name="テキスト ボックス 758"/>
        <xdr:cNvSpPr txBox="1"/>
      </xdr:nvSpPr>
      <xdr:spPr>
        <a:xfrm>
          <a:off x="1698180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78105</xdr:rowOff>
    </xdr:from>
    <xdr:ext cx="762000" cy="253365"/>
    <xdr:sp macro="" textlink="">
      <xdr:nvSpPr>
        <xdr:cNvPr id="760" name="テキスト ボックス 759"/>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133350</xdr:rowOff>
    </xdr:from>
    <xdr:to xmlns:xdr="http://schemas.openxmlformats.org/drawingml/2006/spreadsheetDrawing">
      <xdr:col>116</xdr:col>
      <xdr:colOff>114300</xdr:colOff>
      <xdr:row>38</xdr:row>
      <xdr:rowOff>64770</xdr:rowOff>
    </xdr:to>
    <xdr:sp macro="" textlink="">
      <xdr:nvSpPr>
        <xdr:cNvPr id="761" name="楕円 760"/>
        <xdr:cNvSpPr/>
      </xdr:nvSpPr>
      <xdr:spPr>
        <a:xfrm>
          <a:off x="19385280" y="6339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50800</xdr:rowOff>
    </xdr:from>
    <xdr:ext cx="469265" cy="250190"/>
    <xdr:sp macro="" textlink="">
      <xdr:nvSpPr>
        <xdr:cNvPr id="762" name="投資及び出資金該当値テキスト"/>
        <xdr:cNvSpPr txBox="1"/>
      </xdr:nvSpPr>
      <xdr:spPr>
        <a:xfrm>
          <a:off x="19486880" y="625729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3" name="楕円 762"/>
        <xdr:cNvSpPr/>
      </xdr:nvSpPr>
      <xdr:spPr>
        <a:xfrm>
          <a:off x="18664555" y="64611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0190"/>
    <xdr:sp macro="" textlink="">
      <xdr:nvSpPr>
        <xdr:cNvPr id="764" name="テキスト ボックス 763"/>
        <xdr:cNvSpPr txBox="1"/>
      </xdr:nvSpPr>
      <xdr:spPr>
        <a:xfrm>
          <a:off x="18590895" y="655193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71120</xdr:rowOff>
    </xdr:from>
    <xdr:to xmlns:xdr="http://schemas.openxmlformats.org/drawingml/2006/spreadsheetDrawing">
      <xdr:col>107</xdr:col>
      <xdr:colOff>101600</xdr:colOff>
      <xdr:row>39</xdr:row>
      <xdr:rowOff>2540</xdr:rowOff>
    </xdr:to>
    <xdr:sp macro="" textlink="">
      <xdr:nvSpPr>
        <xdr:cNvPr id="765" name="楕円 764"/>
        <xdr:cNvSpPr/>
      </xdr:nvSpPr>
      <xdr:spPr>
        <a:xfrm>
          <a:off x="17869535" y="644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161925</xdr:rowOff>
    </xdr:from>
    <xdr:ext cx="378460" cy="250190"/>
    <xdr:sp macro="" textlink="">
      <xdr:nvSpPr>
        <xdr:cNvPr id="766" name="テキスト ボックス 765"/>
        <xdr:cNvSpPr txBox="1"/>
      </xdr:nvSpPr>
      <xdr:spPr>
        <a:xfrm>
          <a:off x="17754600" y="65360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67" name="楕円 766"/>
        <xdr:cNvSpPr/>
      </xdr:nvSpPr>
      <xdr:spPr>
        <a:xfrm>
          <a:off x="1709801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39</xdr:row>
      <xdr:rowOff>10160</xdr:rowOff>
    </xdr:from>
    <xdr:ext cx="249555" cy="250190"/>
    <xdr:sp macro="" textlink="">
      <xdr:nvSpPr>
        <xdr:cNvPr id="768" name="テキスト ボックス 767"/>
        <xdr:cNvSpPr txBox="1"/>
      </xdr:nvSpPr>
      <xdr:spPr>
        <a:xfrm>
          <a:off x="1703451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69" name="楕円 768"/>
        <xdr:cNvSpPr/>
      </xdr:nvSpPr>
      <xdr:spPr>
        <a:xfrm>
          <a:off x="16326485" y="64611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0190"/>
    <xdr:sp macro="" textlink="">
      <xdr:nvSpPr>
        <xdr:cNvPr id="770" name="テキスト ボックス 769"/>
        <xdr:cNvSpPr txBox="1"/>
      </xdr:nvSpPr>
      <xdr:spPr>
        <a:xfrm>
          <a:off x="16252825" y="655193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1" name="正方形/長方形 770"/>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2" name="正方形/長方形 771"/>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4" name="正方形/長方形 773"/>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6" name="正方形/長方形 775"/>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8" name="正方形/長方形 777"/>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20345"/>
    <xdr:sp macro="" textlink="">
      <xdr:nvSpPr>
        <xdr:cNvPr id="779" name="テキスト ボックス 778"/>
        <xdr:cNvSpPr txBox="1"/>
      </xdr:nvSpPr>
      <xdr:spPr>
        <a:xfrm>
          <a:off x="1601787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0" name="直線コネクタ 779"/>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1" name="直線コネクタ 780"/>
        <xdr:cNvCxnSpPr/>
      </xdr:nvCxnSpPr>
      <xdr:spPr>
        <a:xfrm>
          <a:off x="1603248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5745" cy="250190"/>
    <xdr:sp macro="" textlink="">
      <xdr:nvSpPr>
        <xdr:cNvPr id="782" name="テキスト ボックス 781"/>
        <xdr:cNvSpPr txBox="1"/>
      </xdr:nvSpPr>
      <xdr:spPr>
        <a:xfrm>
          <a:off x="1583055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3" name="直線コネクタ 782"/>
        <xdr:cNvCxnSpPr/>
      </xdr:nvCxnSpPr>
      <xdr:spPr>
        <a:xfrm>
          <a:off x="1603248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0860" cy="250190"/>
    <xdr:sp macro="" textlink="">
      <xdr:nvSpPr>
        <xdr:cNvPr id="784" name="テキスト ボックス 783"/>
        <xdr:cNvSpPr txBox="1"/>
      </xdr:nvSpPr>
      <xdr:spPr>
        <a:xfrm>
          <a:off x="15571470" y="94265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860" cy="250190"/>
    <xdr:sp macro="" textlink="">
      <xdr:nvSpPr>
        <xdr:cNvPr id="786" name="テキスト ボックス 785"/>
        <xdr:cNvSpPr txBox="1"/>
      </xdr:nvSpPr>
      <xdr:spPr>
        <a:xfrm>
          <a:off x="15571470" y="90538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7" name="直線コネクタ 786"/>
        <xdr:cNvCxnSpPr/>
      </xdr:nvCxnSpPr>
      <xdr:spPr>
        <a:xfrm>
          <a:off x="1603248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0860" cy="250190"/>
    <xdr:sp macro="" textlink="">
      <xdr:nvSpPr>
        <xdr:cNvPr id="788" name="テキスト ボックス 787"/>
        <xdr:cNvSpPr txBox="1"/>
      </xdr:nvSpPr>
      <xdr:spPr>
        <a:xfrm>
          <a:off x="15571470" y="86817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9" name="直線コネクタ 788"/>
        <xdr:cNvCxnSpPr/>
      </xdr:nvCxnSpPr>
      <xdr:spPr>
        <a:xfrm>
          <a:off x="1603248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0860" cy="250190"/>
    <xdr:sp macro="" textlink="">
      <xdr:nvSpPr>
        <xdr:cNvPr id="790" name="テキスト ボックス 789"/>
        <xdr:cNvSpPr txBox="1"/>
      </xdr:nvSpPr>
      <xdr:spPr>
        <a:xfrm>
          <a:off x="15571470" y="83089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0860" cy="250190"/>
    <xdr:sp macro="" textlink="">
      <xdr:nvSpPr>
        <xdr:cNvPr id="792" name="テキスト ボックス 791"/>
        <xdr:cNvSpPr txBox="1"/>
      </xdr:nvSpPr>
      <xdr:spPr>
        <a:xfrm>
          <a:off x="15571470" y="79362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貸付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150495</xdr:rowOff>
    </xdr:from>
    <xdr:to xmlns:xdr="http://schemas.openxmlformats.org/drawingml/2006/spreadsheetDrawing">
      <xdr:col>116</xdr:col>
      <xdr:colOff>62865</xdr:colOff>
      <xdr:row>59</xdr:row>
      <xdr:rowOff>43180</xdr:rowOff>
    </xdr:to>
    <xdr:cxnSp macro="">
      <xdr:nvCxnSpPr>
        <xdr:cNvPr id="794" name="直線コネクタ 793"/>
        <xdr:cNvCxnSpPr/>
      </xdr:nvCxnSpPr>
      <xdr:spPr>
        <a:xfrm flipV="1">
          <a:off x="19434175" y="870394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8920" cy="250190"/>
    <xdr:sp macro="" textlink="">
      <xdr:nvSpPr>
        <xdr:cNvPr id="795" name="貸付金最小値テキスト"/>
        <xdr:cNvSpPr txBox="1"/>
      </xdr:nvSpPr>
      <xdr:spPr>
        <a:xfrm>
          <a:off x="19486880" y="994219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6" name="直線コネクタ 795"/>
        <xdr:cNvCxnSpPr/>
      </xdr:nvCxnSpPr>
      <xdr:spPr>
        <a:xfrm>
          <a:off x="19370675" y="9937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97790</xdr:rowOff>
    </xdr:from>
    <xdr:ext cx="534035" cy="253365"/>
    <xdr:sp macro="" textlink="">
      <xdr:nvSpPr>
        <xdr:cNvPr id="797" name="貸付金最大値テキスト"/>
        <xdr:cNvSpPr txBox="1"/>
      </xdr:nvSpPr>
      <xdr:spPr>
        <a:xfrm>
          <a:off x="19486880" y="84836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150495</xdr:rowOff>
    </xdr:from>
    <xdr:to xmlns:xdr="http://schemas.openxmlformats.org/drawingml/2006/spreadsheetDrawing">
      <xdr:col>116</xdr:col>
      <xdr:colOff>152400</xdr:colOff>
      <xdr:row>51</xdr:row>
      <xdr:rowOff>150495</xdr:rowOff>
    </xdr:to>
    <xdr:cxnSp macro="">
      <xdr:nvCxnSpPr>
        <xdr:cNvPr id="798" name="直線コネクタ 797"/>
        <xdr:cNvCxnSpPr/>
      </xdr:nvCxnSpPr>
      <xdr:spPr>
        <a:xfrm>
          <a:off x="19370675" y="87039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57</xdr:row>
      <xdr:rowOff>13335</xdr:rowOff>
    </xdr:from>
    <xdr:to xmlns:xdr="http://schemas.openxmlformats.org/drawingml/2006/spreadsheetDrawing">
      <xdr:col>116</xdr:col>
      <xdr:colOff>63500</xdr:colOff>
      <xdr:row>57</xdr:row>
      <xdr:rowOff>21590</xdr:rowOff>
    </xdr:to>
    <xdr:cxnSp macro="">
      <xdr:nvCxnSpPr>
        <xdr:cNvPr id="799" name="直線コネクタ 798"/>
        <xdr:cNvCxnSpPr/>
      </xdr:nvCxnSpPr>
      <xdr:spPr>
        <a:xfrm>
          <a:off x="18704560" y="9572625"/>
          <a:ext cx="7315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118110</xdr:rowOff>
    </xdr:from>
    <xdr:ext cx="469265" cy="253365"/>
    <xdr:sp macro="" textlink="">
      <xdr:nvSpPr>
        <xdr:cNvPr id="800" name="貸付金平均値テキスト"/>
        <xdr:cNvSpPr txBox="1"/>
      </xdr:nvSpPr>
      <xdr:spPr>
        <a:xfrm>
          <a:off x="19486880" y="967740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140335</xdr:rowOff>
    </xdr:from>
    <xdr:to xmlns:xdr="http://schemas.openxmlformats.org/drawingml/2006/spreadsheetDrawing">
      <xdr:col>116</xdr:col>
      <xdr:colOff>114300</xdr:colOff>
      <xdr:row>58</xdr:row>
      <xdr:rowOff>71755</xdr:rowOff>
    </xdr:to>
    <xdr:sp macro="" textlink="">
      <xdr:nvSpPr>
        <xdr:cNvPr id="801" name="フローチャート: 判断 800"/>
        <xdr:cNvSpPr/>
      </xdr:nvSpPr>
      <xdr:spPr>
        <a:xfrm>
          <a:off x="19385280" y="969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1905</xdr:rowOff>
    </xdr:from>
    <xdr:to xmlns:xdr="http://schemas.openxmlformats.org/drawingml/2006/spreadsheetDrawing">
      <xdr:col>111</xdr:col>
      <xdr:colOff>167005</xdr:colOff>
      <xdr:row>57</xdr:row>
      <xdr:rowOff>13335</xdr:rowOff>
    </xdr:to>
    <xdr:cxnSp macro="">
      <xdr:nvCxnSpPr>
        <xdr:cNvPr id="802" name="直線コネクタ 801"/>
        <xdr:cNvCxnSpPr/>
      </xdr:nvCxnSpPr>
      <xdr:spPr>
        <a:xfrm>
          <a:off x="17920335" y="9561195"/>
          <a:ext cx="7842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120650</xdr:rowOff>
    </xdr:from>
    <xdr:to xmlns:xdr="http://schemas.openxmlformats.org/drawingml/2006/spreadsheetDrawing">
      <xdr:col>112</xdr:col>
      <xdr:colOff>38100</xdr:colOff>
      <xdr:row>58</xdr:row>
      <xdr:rowOff>52705</xdr:rowOff>
    </xdr:to>
    <xdr:sp macro="" textlink="">
      <xdr:nvSpPr>
        <xdr:cNvPr id="803" name="フローチャート: 判断 802"/>
        <xdr:cNvSpPr/>
      </xdr:nvSpPr>
      <xdr:spPr>
        <a:xfrm>
          <a:off x="18664555" y="967994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43815</xdr:rowOff>
    </xdr:from>
    <xdr:ext cx="469900" cy="252730"/>
    <xdr:sp macro="" textlink="">
      <xdr:nvSpPr>
        <xdr:cNvPr id="804" name="テキスト ボックス 803"/>
        <xdr:cNvSpPr txBox="1"/>
      </xdr:nvSpPr>
      <xdr:spPr>
        <a:xfrm>
          <a:off x="18503900" y="9770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166370</xdr:rowOff>
    </xdr:from>
    <xdr:to xmlns:xdr="http://schemas.openxmlformats.org/drawingml/2006/spreadsheetDrawing">
      <xdr:col>107</xdr:col>
      <xdr:colOff>50800</xdr:colOff>
      <xdr:row>57</xdr:row>
      <xdr:rowOff>1905</xdr:rowOff>
    </xdr:to>
    <xdr:cxnSp macro="">
      <xdr:nvCxnSpPr>
        <xdr:cNvPr id="805" name="直線コネクタ 804"/>
        <xdr:cNvCxnSpPr/>
      </xdr:nvCxnSpPr>
      <xdr:spPr>
        <a:xfrm>
          <a:off x="17148810" y="9558020"/>
          <a:ext cx="771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135255</xdr:rowOff>
    </xdr:from>
    <xdr:to xmlns:xdr="http://schemas.openxmlformats.org/drawingml/2006/spreadsheetDrawing">
      <xdr:col>107</xdr:col>
      <xdr:colOff>101600</xdr:colOff>
      <xdr:row>58</xdr:row>
      <xdr:rowOff>67310</xdr:rowOff>
    </xdr:to>
    <xdr:sp macro="" textlink="">
      <xdr:nvSpPr>
        <xdr:cNvPr id="806" name="フローチャート: 判断 805"/>
        <xdr:cNvSpPr/>
      </xdr:nvSpPr>
      <xdr:spPr>
        <a:xfrm>
          <a:off x="17869535"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58420</xdr:rowOff>
    </xdr:from>
    <xdr:ext cx="469900" cy="253365"/>
    <xdr:sp macro="" textlink="">
      <xdr:nvSpPr>
        <xdr:cNvPr id="807" name="テキスト ボックス 806"/>
        <xdr:cNvSpPr txBox="1"/>
      </xdr:nvSpPr>
      <xdr:spPr>
        <a:xfrm>
          <a:off x="17708880" y="9785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56</xdr:row>
      <xdr:rowOff>1270</xdr:rowOff>
    </xdr:from>
    <xdr:to xmlns:xdr="http://schemas.openxmlformats.org/drawingml/2006/spreadsheetDrawing">
      <xdr:col>102</xdr:col>
      <xdr:colOff>114300</xdr:colOff>
      <xdr:row>56</xdr:row>
      <xdr:rowOff>166370</xdr:rowOff>
    </xdr:to>
    <xdr:cxnSp macro="">
      <xdr:nvCxnSpPr>
        <xdr:cNvPr id="808" name="直線コネクタ 807"/>
        <xdr:cNvCxnSpPr/>
      </xdr:nvCxnSpPr>
      <xdr:spPr>
        <a:xfrm>
          <a:off x="16366490" y="9392920"/>
          <a:ext cx="7823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104140</xdr:rowOff>
    </xdr:from>
    <xdr:to xmlns:xdr="http://schemas.openxmlformats.org/drawingml/2006/spreadsheetDrawing">
      <xdr:col>102</xdr:col>
      <xdr:colOff>165100</xdr:colOff>
      <xdr:row>58</xdr:row>
      <xdr:rowOff>35560</xdr:rowOff>
    </xdr:to>
    <xdr:sp macro="" textlink="">
      <xdr:nvSpPr>
        <xdr:cNvPr id="809" name="フローチャート: 判断 808"/>
        <xdr:cNvSpPr/>
      </xdr:nvSpPr>
      <xdr:spPr>
        <a:xfrm>
          <a:off x="17098010" y="9663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26670</xdr:rowOff>
    </xdr:from>
    <xdr:ext cx="469900" cy="253365"/>
    <xdr:sp macro="" textlink="">
      <xdr:nvSpPr>
        <xdr:cNvPr id="810" name="テキスト ボックス 809"/>
        <xdr:cNvSpPr txBox="1"/>
      </xdr:nvSpPr>
      <xdr:spPr>
        <a:xfrm>
          <a:off x="16937355" y="9753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107315</xdr:rowOff>
    </xdr:from>
    <xdr:to xmlns:xdr="http://schemas.openxmlformats.org/drawingml/2006/spreadsheetDrawing">
      <xdr:col>98</xdr:col>
      <xdr:colOff>38100</xdr:colOff>
      <xdr:row>58</xdr:row>
      <xdr:rowOff>39370</xdr:rowOff>
    </xdr:to>
    <xdr:sp macro="" textlink="">
      <xdr:nvSpPr>
        <xdr:cNvPr id="811" name="フローチャート: 判断 810"/>
        <xdr:cNvSpPr/>
      </xdr:nvSpPr>
      <xdr:spPr>
        <a:xfrm>
          <a:off x="16326485" y="966660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30480</xdr:rowOff>
    </xdr:from>
    <xdr:ext cx="469900" cy="250190"/>
    <xdr:sp macro="" textlink="">
      <xdr:nvSpPr>
        <xdr:cNvPr id="812" name="テキスト ボックス 811"/>
        <xdr:cNvSpPr txBox="1"/>
      </xdr:nvSpPr>
      <xdr:spPr>
        <a:xfrm>
          <a:off x="16165830" y="9757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78105</xdr:rowOff>
    </xdr:from>
    <xdr:ext cx="762000" cy="253365"/>
    <xdr:sp macro="" textlink="">
      <xdr:nvSpPr>
        <xdr:cNvPr id="814" name="テキスト ボックス 813"/>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15" name="テキスト ボックス 814"/>
        <xdr:cNvSpPr txBox="1"/>
      </xdr:nvSpPr>
      <xdr:spPr>
        <a:xfrm>
          <a:off x="177533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1365" cy="253365"/>
    <xdr:sp macro="" textlink="">
      <xdr:nvSpPr>
        <xdr:cNvPr id="816" name="テキスト ボックス 815"/>
        <xdr:cNvSpPr txBox="1"/>
      </xdr:nvSpPr>
      <xdr:spPr>
        <a:xfrm>
          <a:off x="1698180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78105</xdr:rowOff>
    </xdr:from>
    <xdr:ext cx="762000" cy="253365"/>
    <xdr:sp macro="" textlink="">
      <xdr:nvSpPr>
        <xdr:cNvPr id="817" name="テキスト ボックス 816"/>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140335</xdr:rowOff>
    </xdr:from>
    <xdr:to xmlns:xdr="http://schemas.openxmlformats.org/drawingml/2006/spreadsheetDrawing">
      <xdr:col>116</xdr:col>
      <xdr:colOff>114300</xdr:colOff>
      <xdr:row>57</xdr:row>
      <xdr:rowOff>71755</xdr:rowOff>
    </xdr:to>
    <xdr:sp macro="" textlink="">
      <xdr:nvSpPr>
        <xdr:cNvPr id="818" name="楕円 817"/>
        <xdr:cNvSpPr/>
      </xdr:nvSpPr>
      <xdr:spPr>
        <a:xfrm>
          <a:off x="19385280" y="9531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162560</xdr:rowOff>
    </xdr:from>
    <xdr:ext cx="469265" cy="250190"/>
    <xdr:sp macro="" textlink="">
      <xdr:nvSpPr>
        <xdr:cNvPr id="819" name="貸付金該当値テキスト"/>
        <xdr:cNvSpPr txBox="1"/>
      </xdr:nvSpPr>
      <xdr:spPr>
        <a:xfrm>
          <a:off x="19486880" y="938657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130810</xdr:rowOff>
    </xdr:from>
    <xdr:to xmlns:xdr="http://schemas.openxmlformats.org/drawingml/2006/spreadsheetDrawing">
      <xdr:col>112</xdr:col>
      <xdr:colOff>38100</xdr:colOff>
      <xdr:row>57</xdr:row>
      <xdr:rowOff>62230</xdr:rowOff>
    </xdr:to>
    <xdr:sp macro="" textlink="">
      <xdr:nvSpPr>
        <xdr:cNvPr id="820" name="楕円 819"/>
        <xdr:cNvSpPr/>
      </xdr:nvSpPr>
      <xdr:spPr>
        <a:xfrm>
          <a:off x="18664555" y="95224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78740</xdr:rowOff>
    </xdr:from>
    <xdr:ext cx="469900" cy="253365"/>
    <xdr:sp macro="" textlink="">
      <xdr:nvSpPr>
        <xdr:cNvPr id="821" name="テキスト ボックス 820"/>
        <xdr:cNvSpPr txBox="1"/>
      </xdr:nvSpPr>
      <xdr:spPr>
        <a:xfrm>
          <a:off x="18503900" y="9302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119380</xdr:rowOff>
    </xdr:from>
    <xdr:to xmlns:xdr="http://schemas.openxmlformats.org/drawingml/2006/spreadsheetDrawing">
      <xdr:col>107</xdr:col>
      <xdr:colOff>101600</xdr:colOff>
      <xdr:row>57</xdr:row>
      <xdr:rowOff>51435</xdr:rowOff>
    </xdr:to>
    <xdr:sp macro="" textlink="">
      <xdr:nvSpPr>
        <xdr:cNvPr id="822" name="楕円 821"/>
        <xdr:cNvSpPr/>
      </xdr:nvSpPr>
      <xdr:spPr>
        <a:xfrm>
          <a:off x="17869535" y="9511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67945</xdr:rowOff>
    </xdr:from>
    <xdr:ext cx="531495" cy="250190"/>
    <xdr:sp macro="" textlink="">
      <xdr:nvSpPr>
        <xdr:cNvPr id="823" name="テキスト ボックス 822"/>
        <xdr:cNvSpPr txBox="1"/>
      </xdr:nvSpPr>
      <xdr:spPr>
        <a:xfrm>
          <a:off x="17699990" y="92919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116840</xdr:rowOff>
    </xdr:from>
    <xdr:to xmlns:xdr="http://schemas.openxmlformats.org/drawingml/2006/spreadsheetDrawing">
      <xdr:col>102</xdr:col>
      <xdr:colOff>165100</xdr:colOff>
      <xdr:row>57</xdr:row>
      <xdr:rowOff>48895</xdr:rowOff>
    </xdr:to>
    <xdr:sp macro="" textlink="">
      <xdr:nvSpPr>
        <xdr:cNvPr id="824" name="楕円 823"/>
        <xdr:cNvSpPr/>
      </xdr:nvSpPr>
      <xdr:spPr>
        <a:xfrm>
          <a:off x="17098010" y="950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64135</xdr:rowOff>
    </xdr:from>
    <xdr:ext cx="534035" cy="253365"/>
    <xdr:sp macro="" textlink="">
      <xdr:nvSpPr>
        <xdr:cNvPr id="825" name="テキスト ボックス 824"/>
        <xdr:cNvSpPr txBox="1"/>
      </xdr:nvSpPr>
      <xdr:spPr>
        <a:xfrm>
          <a:off x="16904970" y="92881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118745</xdr:rowOff>
    </xdr:from>
    <xdr:to xmlns:xdr="http://schemas.openxmlformats.org/drawingml/2006/spreadsheetDrawing">
      <xdr:col>98</xdr:col>
      <xdr:colOff>38100</xdr:colOff>
      <xdr:row>56</xdr:row>
      <xdr:rowOff>50800</xdr:rowOff>
    </xdr:to>
    <xdr:sp macro="" textlink="">
      <xdr:nvSpPr>
        <xdr:cNvPr id="826" name="楕円 825"/>
        <xdr:cNvSpPr/>
      </xdr:nvSpPr>
      <xdr:spPr>
        <a:xfrm>
          <a:off x="16326485" y="93427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67310</xdr:rowOff>
    </xdr:from>
    <xdr:ext cx="531495" cy="250190"/>
    <xdr:sp macro="" textlink="">
      <xdr:nvSpPr>
        <xdr:cNvPr id="827" name="テキスト ボックス 826"/>
        <xdr:cNvSpPr txBox="1"/>
      </xdr:nvSpPr>
      <xdr:spPr>
        <a:xfrm>
          <a:off x="16133445" y="91236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8" name="正方形/長方形 827"/>
        <xdr:cNvSpPr/>
      </xdr:nvSpPr>
      <xdr:spPr>
        <a:xfrm>
          <a:off x="1603248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9" name="正方形/長方形 828"/>
        <xdr:cNvSpPr/>
      </xdr:nvSpPr>
      <xdr:spPr>
        <a:xfrm>
          <a:off x="161594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61594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1" name="正方形/長方形 830"/>
        <xdr:cNvSpPr/>
      </xdr:nvSpPr>
      <xdr:spPr>
        <a:xfrm>
          <a:off x="1703451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703451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3" name="正方形/長方形 832"/>
        <xdr:cNvSpPr/>
      </xdr:nvSpPr>
      <xdr:spPr>
        <a:xfrm>
          <a:off x="1803654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803654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5" name="正方形/長方形 834"/>
        <xdr:cNvSpPr/>
      </xdr:nvSpPr>
      <xdr:spPr>
        <a:xfrm>
          <a:off x="1603248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7345" cy="220345"/>
    <xdr:sp macro="" textlink="">
      <xdr:nvSpPr>
        <xdr:cNvPr id="836" name="テキスト ボックス 835"/>
        <xdr:cNvSpPr txBox="1"/>
      </xdr:nvSpPr>
      <xdr:spPr>
        <a:xfrm>
          <a:off x="1601787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7" name="直線コネクタ 836"/>
        <xdr:cNvCxnSpPr/>
      </xdr:nvCxnSpPr>
      <xdr:spPr>
        <a:xfrm>
          <a:off x="1603248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5745" cy="250190"/>
    <xdr:sp macro="" textlink="">
      <xdr:nvSpPr>
        <xdr:cNvPr id="838" name="テキスト ボックス 837"/>
        <xdr:cNvSpPr txBox="1"/>
      </xdr:nvSpPr>
      <xdr:spPr>
        <a:xfrm>
          <a:off x="1583055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9" name="直線コネクタ 838"/>
        <xdr:cNvCxnSpPr/>
      </xdr:nvCxnSpPr>
      <xdr:spPr>
        <a:xfrm>
          <a:off x="16032480" y="13216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0860" cy="250190"/>
    <xdr:sp macro="" textlink="">
      <xdr:nvSpPr>
        <xdr:cNvPr id="840" name="テキスト ボックス 839"/>
        <xdr:cNvSpPr txBox="1"/>
      </xdr:nvSpPr>
      <xdr:spPr>
        <a:xfrm>
          <a:off x="15571470" y="130771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1" name="直線コネクタ 840"/>
        <xdr:cNvCxnSpPr/>
      </xdr:nvCxnSpPr>
      <xdr:spPr>
        <a:xfrm>
          <a:off x="16032480" y="127692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0860" cy="250190"/>
    <xdr:sp macro="" textlink="">
      <xdr:nvSpPr>
        <xdr:cNvPr id="842" name="テキスト ボックス 841"/>
        <xdr:cNvSpPr txBox="1"/>
      </xdr:nvSpPr>
      <xdr:spPr>
        <a:xfrm>
          <a:off x="15571470" y="1263015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3" name="直線コネクタ 842"/>
        <xdr:cNvCxnSpPr/>
      </xdr:nvCxnSpPr>
      <xdr:spPr>
        <a:xfrm>
          <a:off x="16032480" y="12322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0860" cy="250190"/>
    <xdr:sp macro="" textlink="">
      <xdr:nvSpPr>
        <xdr:cNvPr id="844" name="テキスト ボックス 843"/>
        <xdr:cNvSpPr txBox="1"/>
      </xdr:nvSpPr>
      <xdr:spPr>
        <a:xfrm>
          <a:off x="15571470" y="121831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45" name="直線コネクタ 844"/>
        <xdr:cNvCxnSpPr/>
      </xdr:nvCxnSpPr>
      <xdr:spPr>
        <a:xfrm>
          <a:off x="16032480" y="118751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0860" cy="250190"/>
    <xdr:sp macro="" textlink="">
      <xdr:nvSpPr>
        <xdr:cNvPr id="846" name="テキスト ボックス 845"/>
        <xdr:cNvSpPr txBox="1"/>
      </xdr:nvSpPr>
      <xdr:spPr>
        <a:xfrm>
          <a:off x="15571470" y="117360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7" name="直線コネクタ 846"/>
        <xdr:cNvCxnSpPr/>
      </xdr:nvCxnSpPr>
      <xdr:spPr>
        <a:xfrm>
          <a:off x="1603248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4995" cy="250190"/>
    <xdr:sp macro="" textlink="">
      <xdr:nvSpPr>
        <xdr:cNvPr id="848" name="テキスト ボックス 847"/>
        <xdr:cNvSpPr txBox="1"/>
      </xdr:nvSpPr>
      <xdr:spPr>
        <a:xfrm>
          <a:off x="1553083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9" name="繰出金グラフ枠"/>
        <xdr:cNvSpPr/>
      </xdr:nvSpPr>
      <xdr:spPr>
        <a:xfrm>
          <a:off x="1603248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17145</xdr:rowOff>
    </xdr:from>
    <xdr:to xmlns:xdr="http://schemas.openxmlformats.org/drawingml/2006/spreadsheetDrawing">
      <xdr:col>116</xdr:col>
      <xdr:colOff>62865</xdr:colOff>
      <xdr:row>78</xdr:row>
      <xdr:rowOff>77470</xdr:rowOff>
    </xdr:to>
    <xdr:cxnSp macro="">
      <xdr:nvCxnSpPr>
        <xdr:cNvPr id="850" name="直線コネクタ 849"/>
        <xdr:cNvCxnSpPr/>
      </xdr:nvCxnSpPr>
      <xdr:spPr>
        <a:xfrm flipV="1">
          <a:off x="19434175" y="1192339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81280</xdr:rowOff>
    </xdr:from>
    <xdr:ext cx="534035" cy="253365"/>
    <xdr:sp macro="" textlink="">
      <xdr:nvSpPr>
        <xdr:cNvPr id="851" name="繰出金最小値テキスト"/>
        <xdr:cNvSpPr txBox="1"/>
      </xdr:nvSpPr>
      <xdr:spPr>
        <a:xfrm>
          <a:off x="19486880" y="131610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77470</xdr:rowOff>
    </xdr:from>
    <xdr:to xmlns:xdr="http://schemas.openxmlformats.org/drawingml/2006/spreadsheetDrawing">
      <xdr:col>116</xdr:col>
      <xdr:colOff>152400</xdr:colOff>
      <xdr:row>78</xdr:row>
      <xdr:rowOff>77470</xdr:rowOff>
    </xdr:to>
    <xdr:cxnSp macro="">
      <xdr:nvCxnSpPr>
        <xdr:cNvPr id="852" name="直線コネクタ 851"/>
        <xdr:cNvCxnSpPr/>
      </xdr:nvCxnSpPr>
      <xdr:spPr>
        <a:xfrm>
          <a:off x="19370675" y="13157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132715</xdr:rowOff>
    </xdr:from>
    <xdr:ext cx="534035" cy="253365"/>
    <xdr:sp macro="" textlink="">
      <xdr:nvSpPr>
        <xdr:cNvPr id="853" name="繰出金最大値テキスト"/>
        <xdr:cNvSpPr txBox="1"/>
      </xdr:nvSpPr>
      <xdr:spPr>
        <a:xfrm>
          <a:off x="19486880" y="117036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17145</xdr:rowOff>
    </xdr:from>
    <xdr:to xmlns:xdr="http://schemas.openxmlformats.org/drawingml/2006/spreadsheetDrawing">
      <xdr:col>116</xdr:col>
      <xdr:colOff>152400</xdr:colOff>
      <xdr:row>71</xdr:row>
      <xdr:rowOff>17145</xdr:rowOff>
    </xdr:to>
    <xdr:cxnSp macro="">
      <xdr:nvCxnSpPr>
        <xdr:cNvPr id="854" name="直線コネクタ 853"/>
        <xdr:cNvCxnSpPr/>
      </xdr:nvCxnSpPr>
      <xdr:spPr>
        <a:xfrm>
          <a:off x="19370675" y="11923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73</xdr:row>
      <xdr:rowOff>7620</xdr:rowOff>
    </xdr:from>
    <xdr:to xmlns:xdr="http://schemas.openxmlformats.org/drawingml/2006/spreadsheetDrawing">
      <xdr:col>116</xdr:col>
      <xdr:colOff>63500</xdr:colOff>
      <xdr:row>75</xdr:row>
      <xdr:rowOff>17780</xdr:rowOff>
    </xdr:to>
    <xdr:cxnSp macro="">
      <xdr:nvCxnSpPr>
        <xdr:cNvPr id="855" name="直線コネクタ 854"/>
        <xdr:cNvCxnSpPr/>
      </xdr:nvCxnSpPr>
      <xdr:spPr>
        <a:xfrm>
          <a:off x="18704560" y="12249150"/>
          <a:ext cx="73152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166370</xdr:rowOff>
    </xdr:from>
    <xdr:ext cx="534035" cy="253365"/>
    <xdr:sp macro="" textlink="">
      <xdr:nvSpPr>
        <xdr:cNvPr id="856" name="繰出金平均値テキスト"/>
        <xdr:cNvSpPr txBox="1"/>
      </xdr:nvSpPr>
      <xdr:spPr>
        <a:xfrm>
          <a:off x="19486880" y="1257554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19685</xdr:rowOff>
    </xdr:from>
    <xdr:to xmlns:xdr="http://schemas.openxmlformats.org/drawingml/2006/spreadsheetDrawing">
      <xdr:col>116</xdr:col>
      <xdr:colOff>114300</xdr:colOff>
      <xdr:row>75</xdr:row>
      <xdr:rowOff>118745</xdr:rowOff>
    </xdr:to>
    <xdr:sp macro="" textlink="">
      <xdr:nvSpPr>
        <xdr:cNvPr id="857" name="フローチャート: 判断 856"/>
        <xdr:cNvSpPr/>
      </xdr:nvSpPr>
      <xdr:spPr>
        <a:xfrm>
          <a:off x="1938528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131445</xdr:rowOff>
    </xdr:from>
    <xdr:to xmlns:xdr="http://schemas.openxmlformats.org/drawingml/2006/spreadsheetDrawing">
      <xdr:col>111</xdr:col>
      <xdr:colOff>167005</xdr:colOff>
      <xdr:row>73</xdr:row>
      <xdr:rowOff>7620</xdr:rowOff>
    </xdr:to>
    <xdr:cxnSp macro="">
      <xdr:nvCxnSpPr>
        <xdr:cNvPr id="858" name="直線コネクタ 857"/>
        <xdr:cNvCxnSpPr/>
      </xdr:nvCxnSpPr>
      <xdr:spPr>
        <a:xfrm>
          <a:off x="17920335" y="12205335"/>
          <a:ext cx="7842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26670</xdr:rowOff>
    </xdr:from>
    <xdr:to xmlns:xdr="http://schemas.openxmlformats.org/drawingml/2006/spreadsheetDrawing">
      <xdr:col>112</xdr:col>
      <xdr:colOff>38100</xdr:colOff>
      <xdr:row>75</xdr:row>
      <xdr:rowOff>126365</xdr:rowOff>
    </xdr:to>
    <xdr:sp macro="" textlink="">
      <xdr:nvSpPr>
        <xdr:cNvPr id="859" name="フローチャート: 判断 858"/>
        <xdr:cNvSpPr/>
      </xdr:nvSpPr>
      <xdr:spPr>
        <a:xfrm>
          <a:off x="18664555" y="1260348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117475</xdr:rowOff>
    </xdr:from>
    <xdr:ext cx="531495" cy="253365"/>
    <xdr:sp macro="" textlink="">
      <xdr:nvSpPr>
        <xdr:cNvPr id="860" name="テキスト ボックス 859"/>
        <xdr:cNvSpPr txBox="1"/>
      </xdr:nvSpPr>
      <xdr:spPr>
        <a:xfrm>
          <a:off x="18471515" y="12694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131445</xdr:rowOff>
    </xdr:from>
    <xdr:to xmlns:xdr="http://schemas.openxmlformats.org/drawingml/2006/spreadsheetDrawing">
      <xdr:col>107</xdr:col>
      <xdr:colOff>50800</xdr:colOff>
      <xdr:row>73</xdr:row>
      <xdr:rowOff>85090</xdr:rowOff>
    </xdr:to>
    <xdr:cxnSp macro="">
      <xdr:nvCxnSpPr>
        <xdr:cNvPr id="861" name="直線コネクタ 860"/>
        <xdr:cNvCxnSpPr/>
      </xdr:nvCxnSpPr>
      <xdr:spPr>
        <a:xfrm flipV="1">
          <a:off x="17148810" y="12205335"/>
          <a:ext cx="7715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34290</xdr:rowOff>
    </xdr:from>
    <xdr:to xmlns:xdr="http://schemas.openxmlformats.org/drawingml/2006/spreadsheetDrawing">
      <xdr:col>107</xdr:col>
      <xdr:colOff>101600</xdr:colOff>
      <xdr:row>75</xdr:row>
      <xdr:rowOff>133350</xdr:rowOff>
    </xdr:to>
    <xdr:sp macro="" textlink="">
      <xdr:nvSpPr>
        <xdr:cNvPr id="862" name="フローチャート: 判断 861"/>
        <xdr:cNvSpPr/>
      </xdr:nvSpPr>
      <xdr:spPr>
        <a:xfrm>
          <a:off x="17869535" y="1261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125095</xdr:rowOff>
    </xdr:from>
    <xdr:ext cx="531495" cy="250190"/>
    <xdr:sp macro="" textlink="">
      <xdr:nvSpPr>
        <xdr:cNvPr id="863" name="テキスト ボックス 862"/>
        <xdr:cNvSpPr txBox="1"/>
      </xdr:nvSpPr>
      <xdr:spPr>
        <a:xfrm>
          <a:off x="17699990" y="12701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73</xdr:row>
      <xdr:rowOff>85090</xdr:rowOff>
    </xdr:from>
    <xdr:to xmlns:xdr="http://schemas.openxmlformats.org/drawingml/2006/spreadsheetDrawing">
      <xdr:col>102</xdr:col>
      <xdr:colOff>114300</xdr:colOff>
      <xdr:row>73</xdr:row>
      <xdr:rowOff>99695</xdr:rowOff>
    </xdr:to>
    <xdr:cxnSp macro="">
      <xdr:nvCxnSpPr>
        <xdr:cNvPr id="864" name="直線コネクタ 863"/>
        <xdr:cNvCxnSpPr/>
      </xdr:nvCxnSpPr>
      <xdr:spPr>
        <a:xfrm flipV="1">
          <a:off x="16366490" y="12326620"/>
          <a:ext cx="7823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45720</xdr:rowOff>
    </xdr:from>
    <xdr:to xmlns:xdr="http://schemas.openxmlformats.org/drawingml/2006/spreadsheetDrawing">
      <xdr:col>102</xdr:col>
      <xdr:colOff>165100</xdr:colOff>
      <xdr:row>75</xdr:row>
      <xdr:rowOff>145415</xdr:rowOff>
    </xdr:to>
    <xdr:sp macro="" textlink="">
      <xdr:nvSpPr>
        <xdr:cNvPr id="865" name="フローチャート: 判断 864"/>
        <xdr:cNvSpPr/>
      </xdr:nvSpPr>
      <xdr:spPr>
        <a:xfrm>
          <a:off x="17098010" y="12622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136525</xdr:rowOff>
    </xdr:from>
    <xdr:ext cx="534035" cy="253365"/>
    <xdr:sp macro="" textlink="">
      <xdr:nvSpPr>
        <xdr:cNvPr id="866" name="テキスト ボックス 865"/>
        <xdr:cNvSpPr txBox="1"/>
      </xdr:nvSpPr>
      <xdr:spPr>
        <a:xfrm>
          <a:off x="16904970" y="127133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163830</xdr:rowOff>
    </xdr:to>
    <xdr:sp macro="" textlink="">
      <xdr:nvSpPr>
        <xdr:cNvPr id="867" name="フローチャート: 判断 866"/>
        <xdr:cNvSpPr/>
      </xdr:nvSpPr>
      <xdr:spPr>
        <a:xfrm>
          <a:off x="16326485" y="126409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154940</xdr:rowOff>
    </xdr:from>
    <xdr:ext cx="531495" cy="253365"/>
    <xdr:sp macro="" textlink="">
      <xdr:nvSpPr>
        <xdr:cNvPr id="868" name="テキスト ボックス 867"/>
        <xdr:cNvSpPr txBox="1"/>
      </xdr:nvSpPr>
      <xdr:spPr>
        <a:xfrm>
          <a:off x="16133445" y="127317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9" name="テキスト ボックス 868"/>
        <xdr:cNvSpPr txBox="1"/>
      </xdr:nvSpPr>
      <xdr:spPr>
        <a:xfrm>
          <a:off x="1926907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81</xdr:row>
      <xdr:rowOff>78105</xdr:rowOff>
    </xdr:from>
    <xdr:ext cx="762000" cy="253365"/>
    <xdr:sp macro="" textlink="">
      <xdr:nvSpPr>
        <xdr:cNvPr id="870" name="テキスト ボックス 869"/>
        <xdr:cNvSpPr txBox="1"/>
      </xdr:nvSpPr>
      <xdr:spPr>
        <a:xfrm>
          <a:off x="185375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3365"/>
    <xdr:sp macro="" textlink="">
      <xdr:nvSpPr>
        <xdr:cNvPr id="871" name="テキスト ボックス 870"/>
        <xdr:cNvSpPr txBox="1"/>
      </xdr:nvSpPr>
      <xdr:spPr>
        <a:xfrm>
          <a:off x="177533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1365" cy="253365"/>
    <xdr:sp macro="" textlink="">
      <xdr:nvSpPr>
        <xdr:cNvPr id="872" name="テキスト ボックス 871"/>
        <xdr:cNvSpPr txBox="1"/>
      </xdr:nvSpPr>
      <xdr:spPr>
        <a:xfrm>
          <a:off x="1698180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81</xdr:row>
      <xdr:rowOff>78105</xdr:rowOff>
    </xdr:from>
    <xdr:ext cx="762000" cy="253365"/>
    <xdr:sp macro="" textlink="">
      <xdr:nvSpPr>
        <xdr:cNvPr id="873" name="テキスト ボックス 872"/>
        <xdr:cNvSpPr txBox="1"/>
      </xdr:nvSpPr>
      <xdr:spPr>
        <a:xfrm>
          <a:off x="1619948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135890</xdr:rowOff>
    </xdr:from>
    <xdr:to xmlns:xdr="http://schemas.openxmlformats.org/drawingml/2006/spreadsheetDrawing">
      <xdr:col>116</xdr:col>
      <xdr:colOff>114300</xdr:colOff>
      <xdr:row>75</xdr:row>
      <xdr:rowOff>67945</xdr:rowOff>
    </xdr:to>
    <xdr:sp macro="" textlink="">
      <xdr:nvSpPr>
        <xdr:cNvPr id="874" name="楕円 873"/>
        <xdr:cNvSpPr/>
      </xdr:nvSpPr>
      <xdr:spPr>
        <a:xfrm>
          <a:off x="19385280" y="12545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158750</xdr:rowOff>
    </xdr:from>
    <xdr:ext cx="534035" cy="250190"/>
    <xdr:sp macro="" textlink="">
      <xdr:nvSpPr>
        <xdr:cNvPr id="875" name="繰出金該当値テキスト"/>
        <xdr:cNvSpPr txBox="1"/>
      </xdr:nvSpPr>
      <xdr:spPr>
        <a:xfrm>
          <a:off x="19486880" y="124002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126365</xdr:rowOff>
    </xdr:from>
    <xdr:to xmlns:xdr="http://schemas.openxmlformats.org/drawingml/2006/spreadsheetDrawing">
      <xdr:col>112</xdr:col>
      <xdr:colOff>38100</xdr:colOff>
      <xdr:row>73</xdr:row>
      <xdr:rowOff>57785</xdr:rowOff>
    </xdr:to>
    <xdr:sp macro="" textlink="">
      <xdr:nvSpPr>
        <xdr:cNvPr id="876" name="楕円 875"/>
        <xdr:cNvSpPr/>
      </xdr:nvSpPr>
      <xdr:spPr>
        <a:xfrm>
          <a:off x="18664555" y="122002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73660</xdr:rowOff>
    </xdr:from>
    <xdr:ext cx="531495" cy="252730"/>
    <xdr:sp macro="" textlink="">
      <xdr:nvSpPr>
        <xdr:cNvPr id="877" name="テキスト ボックス 876"/>
        <xdr:cNvSpPr txBox="1"/>
      </xdr:nvSpPr>
      <xdr:spPr>
        <a:xfrm>
          <a:off x="18471515" y="119799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81915</xdr:rowOff>
    </xdr:from>
    <xdr:to xmlns:xdr="http://schemas.openxmlformats.org/drawingml/2006/spreadsheetDrawing">
      <xdr:col>107</xdr:col>
      <xdr:colOff>101600</xdr:colOff>
      <xdr:row>73</xdr:row>
      <xdr:rowOff>13970</xdr:rowOff>
    </xdr:to>
    <xdr:sp macro="" textlink="">
      <xdr:nvSpPr>
        <xdr:cNvPr id="878" name="楕円 877"/>
        <xdr:cNvSpPr/>
      </xdr:nvSpPr>
      <xdr:spPr>
        <a:xfrm>
          <a:off x="17869535" y="12155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29845</xdr:rowOff>
    </xdr:from>
    <xdr:ext cx="531495" cy="250190"/>
    <xdr:sp macro="" textlink="">
      <xdr:nvSpPr>
        <xdr:cNvPr id="879" name="テキスト ボックス 878"/>
        <xdr:cNvSpPr txBox="1"/>
      </xdr:nvSpPr>
      <xdr:spPr>
        <a:xfrm>
          <a:off x="17699990" y="119360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35560</xdr:rowOff>
    </xdr:from>
    <xdr:to xmlns:xdr="http://schemas.openxmlformats.org/drawingml/2006/spreadsheetDrawing">
      <xdr:col>102</xdr:col>
      <xdr:colOff>165100</xdr:colOff>
      <xdr:row>73</xdr:row>
      <xdr:rowOff>134620</xdr:rowOff>
    </xdr:to>
    <xdr:sp macro="" textlink="">
      <xdr:nvSpPr>
        <xdr:cNvPr id="880" name="楕円 879"/>
        <xdr:cNvSpPr/>
      </xdr:nvSpPr>
      <xdr:spPr>
        <a:xfrm>
          <a:off x="17098010" y="12277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151130</xdr:rowOff>
    </xdr:from>
    <xdr:ext cx="534035" cy="253365"/>
    <xdr:sp macro="" textlink="">
      <xdr:nvSpPr>
        <xdr:cNvPr id="881" name="テキスト ボックス 880"/>
        <xdr:cNvSpPr txBox="1"/>
      </xdr:nvSpPr>
      <xdr:spPr>
        <a:xfrm>
          <a:off x="16904970" y="12057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50800</xdr:rowOff>
    </xdr:from>
    <xdr:to xmlns:xdr="http://schemas.openxmlformats.org/drawingml/2006/spreadsheetDrawing">
      <xdr:col>98</xdr:col>
      <xdr:colOff>38100</xdr:colOff>
      <xdr:row>73</xdr:row>
      <xdr:rowOff>149860</xdr:rowOff>
    </xdr:to>
    <xdr:sp macro="" textlink="">
      <xdr:nvSpPr>
        <xdr:cNvPr id="882" name="楕円 881"/>
        <xdr:cNvSpPr/>
      </xdr:nvSpPr>
      <xdr:spPr>
        <a:xfrm>
          <a:off x="16326485" y="122923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165735</xdr:rowOff>
    </xdr:from>
    <xdr:ext cx="531495" cy="250190"/>
    <xdr:sp macro="" textlink="">
      <xdr:nvSpPr>
        <xdr:cNvPr id="883" name="テキスト ボックス 882"/>
        <xdr:cNvSpPr txBox="1"/>
      </xdr:nvSpPr>
      <xdr:spPr>
        <a:xfrm>
          <a:off x="16133445" y="120719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4" name="正方形/長方形 883"/>
        <xdr:cNvSpPr/>
      </xdr:nvSpPr>
      <xdr:spPr>
        <a:xfrm>
          <a:off x="1603248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5" name="正方形/長方形 884"/>
        <xdr:cNvSpPr/>
      </xdr:nvSpPr>
      <xdr:spPr>
        <a:xfrm>
          <a:off x="161594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61594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7" name="正方形/長方形 886"/>
        <xdr:cNvSpPr/>
      </xdr:nvSpPr>
      <xdr:spPr>
        <a:xfrm>
          <a:off x="1703451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703451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9" name="正方形/長方形 888"/>
        <xdr:cNvSpPr/>
      </xdr:nvSpPr>
      <xdr:spPr>
        <a:xfrm>
          <a:off x="1803654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1803654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603248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7345" cy="220345"/>
    <xdr:sp macro="" textlink="">
      <xdr:nvSpPr>
        <xdr:cNvPr id="892" name="テキスト ボックス 891"/>
        <xdr:cNvSpPr txBox="1"/>
      </xdr:nvSpPr>
      <xdr:spPr>
        <a:xfrm>
          <a:off x="1601787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5" name="テキスト ボックス 894"/>
        <xdr:cNvSpPr txBox="1"/>
      </xdr:nvSpPr>
      <xdr:spPr>
        <a:xfrm>
          <a:off x="1583055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03248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745" cy="250190"/>
    <xdr:sp macro="" textlink="">
      <xdr:nvSpPr>
        <xdr:cNvPr id="897" name="テキスト ボックス 896"/>
        <xdr:cNvSpPr txBox="1"/>
      </xdr:nvSpPr>
      <xdr:spPr>
        <a:xfrm>
          <a:off x="1583055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03248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00" name="前年度繰上充用金最小値テキスト"/>
        <xdr:cNvSpPr txBox="1"/>
      </xdr:nvSpPr>
      <xdr:spPr>
        <a:xfrm>
          <a:off x="194868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2" name="前年度繰上充用金最大値テキスト"/>
        <xdr:cNvSpPr txBox="1"/>
      </xdr:nvSpPr>
      <xdr:spPr>
        <a:xfrm>
          <a:off x="19486880" y="1561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5" name="前年度繰上充用金平均値テキスト"/>
        <xdr:cNvSpPr txBox="1"/>
      </xdr:nvSpPr>
      <xdr:spPr>
        <a:xfrm>
          <a:off x="19486880" y="158407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167005</xdr:colOff>
      <xdr:row>94</xdr:row>
      <xdr:rowOff>139700</xdr:rowOff>
    </xdr:to>
    <xdr:cxnSp macro="">
      <xdr:nvCxnSpPr>
        <xdr:cNvPr id="907" name="直線コネクタ 906"/>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9" name="テキスト ボックス 908"/>
        <xdr:cNvSpPr txBox="1"/>
      </xdr:nvSpPr>
      <xdr:spPr>
        <a:xfrm>
          <a:off x="18590895"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2" name="テキスト ボックス 911"/>
        <xdr:cNvSpPr txBox="1"/>
      </xdr:nvSpPr>
      <xdr:spPr>
        <a:xfrm>
          <a:off x="1781937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95</xdr:row>
      <xdr:rowOff>10160</xdr:rowOff>
    </xdr:from>
    <xdr:ext cx="249555" cy="259080"/>
    <xdr:sp macro="" textlink="">
      <xdr:nvSpPr>
        <xdr:cNvPr id="915" name="テキスト ボックス 914"/>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7" name="テキスト ボックス 916"/>
        <xdr:cNvSpPr txBox="1"/>
      </xdr:nvSpPr>
      <xdr:spPr>
        <a:xfrm>
          <a:off x="16252825"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101</xdr:row>
      <xdr:rowOff>80010</xdr:rowOff>
    </xdr:from>
    <xdr:ext cx="762000" cy="259080"/>
    <xdr:sp macro="" textlink="">
      <xdr:nvSpPr>
        <xdr:cNvPr id="919" name="テキスト ボックス 918"/>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0" name="テキスト ボックス 919"/>
        <xdr:cNvSpPr txBox="1"/>
      </xdr:nvSpPr>
      <xdr:spPr>
        <a:xfrm>
          <a:off x="177533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21" name="テキスト ボックス 920"/>
        <xdr:cNvSpPr txBox="1"/>
      </xdr:nvSpPr>
      <xdr:spPr>
        <a:xfrm>
          <a:off x="1698180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101</xdr:row>
      <xdr:rowOff>80010</xdr:rowOff>
    </xdr:from>
    <xdr:ext cx="762000" cy="259080"/>
    <xdr:sp macro="" textlink="">
      <xdr:nvSpPr>
        <xdr:cNvPr id="922" name="テキスト ボックス 921"/>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4" name="前年度繰上充用金該当値テキスト"/>
        <xdr:cNvSpPr txBox="1"/>
      </xdr:nvSpPr>
      <xdr:spPr>
        <a:xfrm>
          <a:off x="194868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6" name="テキスト ボックス 925"/>
        <xdr:cNvSpPr txBox="1"/>
      </xdr:nvSpPr>
      <xdr:spPr>
        <a:xfrm>
          <a:off x="18590895"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8" name="テキスト ボックス 927"/>
        <xdr:cNvSpPr txBox="1"/>
      </xdr:nvSpPr>
      <xdr:spPr>
        <a:xfrm>
          <a:off x="1781937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93</xdr:row>
      <xdr:rowOff>35560</xdr:rowOff>
    </xdr:from>
    <xdr:ext cx="249555" cy="259080"/>
    <xdr:sp macro="" textlink="">
      <xdr:nvSpPr>
        <xdr:cNvPr id="930" name="テキスト ボックス 929"/>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2" name="テキスト ボックス 931"/>
        <xdr:cNvSpPr txBox="1"/>
      </xdr:nvSpPr>
      <xdr:spPr>
        <a:xfrm>
          <a:off x="16252825"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400">
              <a:latin typeface="ＭＳ Ｐゴシック"/>
              <a:ea typeface="ＭＳ Ｐゴシック"/>
            </a:rPr>
            <a:t>令和6年度において、類似団体平均値と比較して高い水準にある項目は、人件費、維持補修費、扶助費、貸付金、繰出金、補助費等、積立金となっている。このうち人件費については、組織の広域化が図られていない消防分野や、人口規模の割に小中学校の学校数が多く、整理統合が進んでいない教育分野において職員数が多くなっており、これらの課題解決に向けて検討を進めているところである。維持補修費は、降雪量により決算額が大きく左右され、令和6年度は、平年より降雪量が多かったことから除排雪経費が大きく増額となり、結果として類似団体と比較し高い水準となった。また、扶助費は、人口減少が進む当市にとって、子育て支援の拡充により人口減少対策を講じていることから、どうしても経費が他団体と比較し高い水準となる傾向にある。貸付金は、制度融資にかかる金融機関への預託金であり、</a:t>
          </a:r>
          <a:r>
            <a:rPr kumimoji="1" lang="ja-JP" altLang="en-US" sz="1400">
              <a:solidFill>
                <a:schemeClr val="dk1"/>
              </a:solidFill>
              <a:effectLst/>
              <a:latin typeface="ＭＳ Ｐゴシック"/>
              <a:ea typeface="ＭＳ Ｐゴシック"/>
              <a:cs typeface="+mn-cs"/>
            </a:rPr>
            <a:t>同じ年度内に返済されることから決算に与える影響は少ない。繰出金については、令和6年度から下水道事業について公営企業会計が適用されたことに伴い、比率は大きく減少した。その反面、補助費等は、</a:t>
          </a:r>
          <a:r>
            <a:rPr kumimoji="1" lang="ja-JP" altLang="en-US" sz="1400">
              <a:latin typeface="ＭＳ Ｐゴシック"/>
              <a:ea typeface="ＭＳ Ｐゴシック"/>
            </a:rPr>
            <a:t>それまで一般会計から支出していた繰出金について、その大半が補助費等に性質分類が見直されたことが大きく影響している。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28015"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20345"/>
    <xdr:sp macro="" textlink="">
      <xdr:nvSpPr>
        <xdr:cNvPr id="40" name="テキスト ボックス 39"/>
        <xdr:cNvSpPr txBox="1"/>
      </xdr:nvSpPr>
      <xdr:spPr>
        <a:xfrm>
          <a:off x="65341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5745" cy="250190"/>
    <xdr:sp macro="" textlink="">
      <xdr:nvSpPr>
        <xdr:cNvPr id="42" name="テキスト ボックス 41"/>
        <xdr:cNvSpPr txBox="1"/>
      </xdr:nvSpPr>
      <xdr:spPr>
        <a:xfrm>
          <a:off x="46609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4820" cy="250190"/>
    <xdr:sp macro="" textlink="">
      <xdr:nvSpPr>
        <xdr:cNvPr id="44" name="テキスト ボックス 43"/>
        <xdr:cNvSpPr txBox="1"/>
      </xdr:nvSpPr>
      <xdr:spPr>
        <a:xfrm>
          <a:off x="271145" y="64465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4820" cy="250190"/>
    <xdr:sp macro="" textlink="">
      <xdr:nvSpPr>
        <xdr:cNvPr id="46" name="テキスト ボックス 45"/>
        <xdr:cNvSpPr txBox="1"/>
      </xdr:nvSpPr>
      <xdr:spPr>
        <a:xfrm>
          <a:off x="271145" y="6073775"/>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820" cy="250190"/>
    <xdr:sp macro="" textlink="">
      <xdr:nvSpPr>
        <xdr:cNvPr id="48" name="テキスト ボックス 47"/>
        <xdr:cNvSpPr txBox="1"/>
      </xdr:nvSpPr>
      <xdr:spPr>
        <a:xfrm>
          <a:off x="271145" y="57010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128270</xdr:rowOff>
    </xdr:from>
    <xdr:ext cx="464820" cy="250190"/>
    <xdr:sp macro="" textlink="">
      <xdr:nvSpPr>
        <xdr:cNvPr id="50" name="テキスト ボックス 49"/>
        <xdr:cNvSpPr txBox="1"/>
      </xdr:nvSpPr>
      <xdr:spPr>
        <a:xfrm>
          <a:off x="271145" y="53289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0860" cy="250190"/>
    <xdr:sp macro="" textlink="">
      <xdr:nvSpPr>
        <xdr:cNvPr id="52" name="テキスト ボックス 51"/>
        <xdr:cNvSpPr txBox="1"/>
      </xdr:nvSpPr>
      <xdr:spPr>
        <a:xfrm>
          <a:off x="207010"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0860" cy="250190"/>
    <xdr:sp macro="" textlink="">
      <xdr:nvSpPr>
        <xdr:cNvPr id="54" name="テキスト ボックス 53"/>
        <xdr:cNvSpPr txBox="1"/>
      </xdr:nvSpPr>
      <xdr:spPr>
        <a:xfrm>
          <a:off x="207010"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69215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069715" y="5269865"/>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469265" cy="253365"/>
    <xdr:sp macro="" textlink="">
      <xdr:nvSpPr>
        <xdr:cNvPr id="57" name="議会費最小値テキスト"/>
        <xdr:cNvSpPr txBox="1"/>
      </xdr:nvSpPr>
      <xdr:spPr>
        <a:xfrm>
          <a:off x="4122420" y="63811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006215" y="6377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17145</xdr:rowOff>
    </xdr:from>
    <xdr:ext cx="469265" cy="253365"/>
    <xdr:sp macro="" textlink="">
      <xdr:nvSpPr>
        <xdr:cNvPr id="59" name="議会費最大値テキスト"/>
        <xdr:cNvSpPr txBox="1"/>
      </xdr:nvSpPr>
      <xdr:spPr>
        <a:xfrm>
          <a:off x="4122420" y="50501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69215</xdr:rowOff>
    </xdr:from>
    <xdr:to xmlns:xdr="http://schemas.openxmlformats.org/drawingml/2006/spreadsheetDrawing">
      <xdr:col>24</xdr:col>
      <xdr:colOff>152400</xdr:colOff>
      <xdr:row>31</xdr:row>
      <xdr:rowOff>69215</xdr:rowOff>
    </xdr:to>
    <xdr:cxnSp macro="">
      <xdr:nvCxnSpPr>
        <xdr:cNvPr id="60" name="直線コネクタ 59"/>
        <xdr:cNvCxnSpPr/>
      </xdr:nvCxnSpPr>
      <xdr:spPr>
        <a:xfrm>
          <a:off x="4006215" y="5269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33</xdr:row>
      <xdr:rowOff>123190</xdr:rowOff>
    </xdr:from>
    <xdr:to xmlns:xdr="http://schemas.openxmlformats.org/drawingml/2006/spreadsheetDrawing">
      <xdr:col>24</xdr:col>
      <xdr:colOff>63500</xdr:colOff>
      <xdr:row>34</xdr:row>
      <xdr:rowOff>19050</xdr:rowOff>
    </xdr:to>
    <xdr:cxnSp macro="">
      <xdr:nvCxnSpPr>
        <xdr:cNvPr id="61" name="直線コネクタ 60"/>
        <xdr:cNvCxnSpPr/>
      </xdr:nvCxnSpPr>
      <xdr:spPr>
        <a:xfrm>
          <a:off x="3340100" y="5659120"/>
          <a:ext cx="7315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127000</xdr:rowOff>
    </xdr:from>
    <xdr:ext cx="469265" cy="250190"/>
    <xdr:sp macro="" textlink="">
      <xdr:nvSpPr>
        <xdr:cNvPr id="62" name="議会費平均値テキスト"/>
        <xdr:cNvSpPr txBox="1"/>
      </xdr:nvSpPr>
      <xdr:spPr>
        <a:xfrm>
          <a:off x="4122420" y="5998210"/>
          <a:ext cx="4692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147955</xdr:rowOff>
    </xdr:from>
    <xdr:to xmlns:xdr="http://schemas.openxmlformats.org/drawingml/2006/spreadsheetDrawing">
      <xdr:col>24</xdr:col>
      <xdr:colOff>114300</xdr:colOff>
      <xdr:row>36</xdr:row>
      <xdr:rowOff>79375</xdr:rowOff>
    </xdr:to>
    <xdr:sp macro="" textlink="">
      <xdr:nvSpPr>
        <xdr:cNvPr id="63" name="フローチャート: 判断 62"/>
        <xdr:cNvSpPr/>
      </xdr:nvSpPr>
      <xdr:spPr>
        <a:xfrm>
          <a:off x="4020820" y="601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113665</xdr:rowOff>
    </xdr:from>
    <xdr:to xmlns:xdr="http://schemas.openxmlformats.org/drawingml/2006/spreadsheetDrawing">
      <xdr:col>19</xdr:col>
      <xdr:colOff>167005</xdr:colOff>
      <xdr:row>33</xdr:row>
      <xdr:rowOff>123190</xdr:rowOff>
    </xdr:to>
    <xdr:cxnSp macro="">
      <xdr:nvCxnSpPr>
        <xdr:cNvPr id="64" name="直線コネクタ 63"/>
        <xdr:cNvCxnSpPr/>
      </xdr:nvCxnSpPr>
      <xdr:spPr>
        <a:xfrm>
          <a:off x="2555875" y="5649595"/>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104140</xdr:rowOff>
    </xdr:to>
    <xdr:sp macro="" textlink="">
      <xdr:nvSpPr>
        <xdr:cNvPr id="65" name="フローチャート: 判断 64"/>
        <xdr:cNvSpPr/>
      </xdr:nvSpPr>
      <xdr:spPr>
        <a:xfrm>
          <a:off x="3300095" y="60432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95250</xdr:rowOff>
    </xdr:from>
    <xdr:ext cx="469900" cy="253365"/>
    <xdr:sp macro="" textlink="">
      <xdr:nvSpPr>
        <xdr:cNvPr id="66" name="テキスト ボックス 65"/>
        <xdr:cNvSpPr txBox="1"/>
      </xdr:nvSpPr>
      <xdr:spPr>
        <a:xfrm>
          <a:off x="3139440" y="6134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113665</xdr:rowOff>
    </xdr:from>
    <xdr:to xmlns:xdr="http://schemas.openxmlformats.org/drawingml/2006/spreadsheetDrawing">
      <xdr:col>15</xdr:col>
      <xdr:colOff>50800</xdr:colOff>
      <xdr:row>33</xdr:row>
      <xdr:rowOff>120650</xdr:rowOff>
    </xdr:to>
    <xdr:cxnSp macro="">
      <xdr:nvCxnSpPr>
        <xdr:cNvPr id="67" name="直線コネクタ 66"/>
        <xdr:cNvCxnSpPr/>
      </xdr:nvCxnSpPr>
      <xdr:spPr>
        <a:xfrm flipV="1">
          <a:off x="1784350" y="564959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505075" y="605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106045</xdr:rowOff>
    </xdr:from>
    <xdr:ext cx="469900" cy="250190"/>
    <xdr:sp macro="" textlink="">
      <xdr:nvSpPr>
        <xdr:cNvPr id="69" name="テキスト ボックス 68"/>
        <xdr:cNvSpPr txBox="1"/>
      </xdr:nvSpPr>
      <xdr:spPr>
        <a:xfrm>
          <a:off x="2344420" y="61448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33</xdr:row>
      <xdr:rowOff>120650</xdr:rowOff>
    </xdr:from>
    <xdr:to xmlns:xdr="http://schemas.openxmlformats.org/drawingml/2006/spreadsheetDrawing">
      <xdr:col>10</xdr:col>
      <xdr:colOff>114300</xdr:colOff>
      <xdr:row>33</xdr:row>
      <xdr:rowOff>137795</xdr:rowOff>
    </xdr:to>
    <xdr:cxnSp macro="">
      <xdr:nvCxnSpPr>
        <xdr:cNvPr id="70" name="直線コネクタ 69"/>
        <xdr:cNvCxnSpPr/>
      </xdr:nvCxnSpPr>
      <xdr:spPr>
        <a:xfrm flipV="1">
          <a:off x="1002030" y="5656580"/>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107950</xdr:rowOff>
    </xdr:to>
    <xdr:sp macro="" textlink="">
      <xdr:nvSpPr>
        <xdr:cNvPr id="71" name="フローチャート: 判断 70"/>
        <xdr:cNvSpPr/>
      </xdr:nvSpPr>
      <xdr:spPr>
        <a:xfrm>
          <a:off x="1733550"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99060</xdr:rowOff>
    </xdr:from>
    <xdr:ext cx="469900" cy="253365"/>
    <xdr:sp macro="" textlink="">
      <xdr:nvSpPr>
        <xdr:cNvPr id="72" name="テキスト ボックス 71"/>
        <xdr:cNvSpPr txBox="1"/>
      </xdr:nvSpPr>
      <xdr:spPr>
        <a:xfrm>
          <a:off x="1572895" y="6137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124460</xdr:rowOff>
    </xdr:to>
    <xdr:sp macro="" textlink="">
      <xdr:nvSpPr>
        <xdr:cNvPr id="73" name="フローチャート: 判断 72"/>
        <xdr:cNvSpPr/>
      </xdr:nvSpPr>
      <xdr:spPr>
        <a:xfrm>
          <a:off x="962025" y="60636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115570</xdr:rowOff>
    </xdr:from>
    <xdr:ext cx="469900" cy="253365"/>
    <xdr:sp macro="" textlink="">
      <xdr:nvSpPr>
        <xdr:cNvPr id="74" name="テキスト ボックス 73"/>
        <xdr:cNvSpPr txBox="1"/>
      </xdr:nvSpPr>
      <xdr:spPr>
        <a:xfrm>
          <a:off x="80137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78105</xdr:rowOff>
    </xdr:from>
    <xdr:ext cx="762000" cy="253365"/>
    <xdr:sp macro="" textlink="">
      <xdr:nvSpPr>
        <xdr:cNvPr id="76" name="テキスト ボックス 75"/>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38887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1365" cy="253365"/>
    <xdr:sp macro="" textlink="">
      <xdr:nvSpPr>
        <xdr:cNvPr id="78" name="テキスト ボックス 77"/>
        <xdr:cNvSpPr txBox="1"/>
      </xdr:nvSpPr>
      <xdr:spPr>
        <a:xfrm>
          <a:off x="16173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78105</xdr:rowOff>
    </xdr:from>
    <xdr:ext cx="762000" cy="253365"/>
    <xdr:sp macro="" textlink="">
      <xdr:nvSpPr>
        <xdr:cNvPr id="79" name="テキスト ボックス 78"/>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137160</xdr:rowOff>
    </xdr:from>
    <xdr:to xmlns:xdr="http://schemas.openxmlformats.org/drawingml/2006/spreadsheetDrawing">
      <xdr:col>24</xdr:col>
      <xdr:colOff>114300</xdr:colOff>
      <xdr:row>34</xdr:row>
      <xdr:rowOff>69215</xdr:rowOff>
    </xdr:to>
    <xdr:sp macro="" textlink="">
      <xdr:nvSpPr>
        <xdr:cNvPr id="80" name="楕円 79"/>
        <xdr:cNvSpPr/>
      </xdr:nvSpPr>
      <xdr:spPr>
        <a:xfrm>
          <a:off x="4020820" y="5673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160020</xdr:rowOff>
    </xdr:from>
    <xdr:ext cx="469265" cy="250190"/>
    <xdr:sp macro="" textlink="">
      <xdr:nvSpPr>
        <xdr:cNvPr id="81" name="議会費該当値テキスト"/>
        <xdr:cNvSpPr txBox="1"/>
      </xdr:nvSpPr>
      <xdr:spPr>
        <a:xfrm>
          <a:off x="4122420" y="552831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73025</xdr:rowOff>
    </xdr:from>
    <xdr:to xmlns:xdr="http://schemas.openxmlformats.org/drawingml/2006/spreadsheetDrawing">
      <xdr:col>20</xdr:col>
      <xdr:colOff>38100</xdr:colOff>
      <xdr:row>34</xdr:row>
      <xdr:rowOff>5080</xdr:rowOff>
    </xdr:to>
    <xdr:sp macro="" textlink="">
      <xdr:nvSpPr>
        <xdr:cNvPr id="82" name="楕円 81"/>
        <xdr:cNvSpPr/>
      </xdr:nvSpPr>
      <xdr:spPr>
        <a:xfrm>
          <a:off x="3300095" y="56089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20955</xdr:rowOff>
    </xdr:from>
    <xdr:ext cx="469900" cy="253365"/>
    <xdr:sp macro="" textlink="">
      <xdr:nvSpPr>
        <xdr:cNvPr id="83" name="テキスト ボックス 82"/>
        <xdr:cNvSpPr txBox="1"/>
      </xdr:nvSpPr>
      <xdr:spPr>
        <a:xfrm>
          <a:off x="3139440" y="5389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63500</xdr:rowOff>
    </xdr:from>
    <xdr:to xmlns:xdr="http://schemas.openxmlformats.org/drawingml/2006/spreadsheetDrawing">
      <xdr:col>15</xdr:col>
      <xdr:colOff>101600</xdr:colOff>
      <xdr:row>33</xdr:row>
      <xdr:rowOff>163195</xdr:rowOff>
    </xdr:to>
    <xdr:sp macro="" textlink="">
      <xdr:nvSpPr>
        <xdr:cNvPr id="84" name="楕円 83"/>
        <xdr:cNvSpPr/>
      </xdr:nvSpPr>
      <xdr:spPr>
        <a:xfrm>
          <a:off x="2505075" y="5599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12065</xdr:rowOff>
    </xdr:from>
    <xdr:ext cx="469900" cy="250190"/>
    <xdr:sp macro="" textlink="">
      <xdr:nvSpPr>
        <xdr:cNvPr id="85" name="テキスト ボックス 84"/>
        <xdr:cNvSpPr txBox="1"/>
      </xdr:nvSpPr>
      <xdr:spPr>
        <a:xfrm>
          <a:off x="2344420" y="53803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71755</xdr:rowOff>
    </xdr:from>
    <xdr:to xmlns:xdr="http://schemas.openxmlformats.org/drawingml/2006/spreadsheetDrawing">
      <xdr:col>10</xdr:col>
      <xdr:colOff>165100</xdr:colOff>
      <xdr:row>34</xdr:row>
      <xdr:rowOff>3175</xdr:rowOff>
    </xdr:to>
    <xdr:sp macro="" textlink="">
      <xdr:nvSpPr>
        <xdr:cNvPr id="86" name="楕円 85"/>
        <xdr:cNvSpPr/>
      </xdr:nvSpPr>
      <xdr:spPr>
        <a:xfrm>
          <a:off x="1733550" y="5607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19050</xdr:rowOff>
    </xdr:from>
    <xdr:ext cx="469900" cy="253365"/>
    <xdr:sp macro="" textlink="">
      <xdr:nvSpPr>
        <xdr:cNvPr id="87" name="テキスト ボックス 86"/>
        <xdr:cNvSpPr txBox="1"/>
      </xdr:nvSpPr>
      <xdr:spPr>
        <a:xfrm>
          <a:off x="1572895" y="5387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88265</xdr:rowOff>
    </xdr:from>
    <xdr:to xmlns:xdr="http://schemas.openxmlformats.org/drawingml/2006/spreadsheetDrawing">
      <xdr:col>6</xdr:col>
      <xdr:colOff>38100</xdr:colOff>
      <xdr:row>34</xdr:row>
      <xdr:rowOff>19685</xdr:rowOff>
    </xdr:to>
    <xdr:sp macro="" textlink="">
      <xdr:nvSpPr>
        <xdr:cNvPr id="88" name="楕円 87"/>
        <xdr:cNvSpPr/>
      </xdr:nvSpPr>
      <xdr:spPr>
        <a:xfrm>
          <a:off x="962025" y="56241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36195</xdr:rowOff>
    </xdr:from>
    <xdr:ext cx="469900" cy="250190"/>
    <xdr:sp macro="" textlink="">
      <xdr:nvSpPr>
        <xdr:cNvPr id="89" name="テキスト ボックス 88"/>
        <xdr:cNvSpPr txBox="1"/>
      </xdr:nvSpPr>
      <xdr:spPr>
        <a:xfrm>
          <a:off x="801370" y="54044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20345"/>
    <xdr:sp macro="" textlink="">
      <xdr:nvSpPr>
        <xdr:cNvPr id="98" name="テキスト ボックス 97"/>
        <xdr:cNvSpPr txBox="1"/>
      </xdr:nvSpPr>
      <xdr:spPr>
        <a:xfrm>
          <a:off x="65341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190"/>
    <xdr:sp macro="" textlink="">
      <xdr:nvSpPr>
        <xdr:cNvPr id="101" name="テキスト ボックス 100"/>
        <xdr:cNvSpPr txBox="1"/>
      </xdr:nvSpPr>
      <xdr:spPr>
        <a:xfrm>
          <a:off x="46609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4995" cy="250190"/>
    <xdr:sp macro="" textlink="">
      <xdr:nvSpPr>
        <xdr:cNvPr id="103" name="テキスト ボックス 102"/>
        <xdr:cNvSpPr txBox="1"/>
      </xdr:nvSpPr>
      <xdr:spPr>
        <a:xfrm>
          <a:off x="166370" y="94265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995" cy="250190"/>
    <xdr:sp macro="" textlink="">
      <xdr:nvSpPr>
        <xdr:cNvPr id="105" name="テキスト ボックス 104"/>
        <xdr:cNvSpPr txBox="1"/>
      </xdr:nvSpPr>
      <xdr:spPr>
        <a:xfrm>
          <a:off x="166370"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4995" cy="250190"/>
    <xdr:sp macro="" textlink="">
      <xdr:nvSpPr>
        <xdr:cNvPr id="107" name="テキスト ボックス 106"/>
        <xdr:cNvSpPr txBox="1"/>
      </xdr:nvSpPr>
      <xdr:spPr>
        <a:xfrm>
          <a:off x="166370"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4995" cy="250190"/>
    <xdr:sp macro="" textlink="">
      <xdr:nvSpPr>
        <xdr:cNvPr id="109" name="テキスト ボックス 108"/>
        <xdr:cNvSpPr txBox="1"/>
      </xdr:nvSpPr>
      <xdr:spPr>
        <a:xfrm>
          <a:off x="166370"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995" cy="250190"/>
    <xdr:sp macro="" textlink="">
      <xdr:nvSpPr>
        <xdr:cNvPr id="111" name="テキスト ボックス 110"/>
        <xdr:cNvSpPr txBox="1"/>
      </xdr:nvSpPr>
      <xdr:spPr>
        <a:xfrm>
          <a:off x="16637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67945</xdr:rowOff>
    </xdr:from>
    <xdr:to xmlns:xdr="http://schemas.openxmlformats.org/drawingml/2006/spreadsheetDrawing">
      <xdr:col>24</xdr:col>
      <xdr:colOff>62865</xdr:colOff>
      <xdr:row>58</xdr:row>
      <xdr:rowOff>34925</xdr:rowOff>
    </xdr:to>
    <xdr:cxnSp macro="">
      <xdr:nvCxnSpPr>
        <xdr:cNvPr id="113" name="直線コネクタ 112"/>
        <xdr:cNvCxnSpPr/>
      </xdr:nvCxnSpPr>
      <xdr:spPr>
        <a:xfrm flipV="1">
          <a:off x="4069715" y="8621395"/>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38735</xdr:rowOff>
    </xdr:from>
    <xdr:ext cx="534035" cy="253365"/>
    <xdr:sp macro="" textlink="">
      <xdr:nvSpPr>
        <xdr:cNvPr id="114" name="総務費最小値テキスト"/>
        <xdr:cNvSpPr txBox="1"/>
      </xdr:nvSpPr>
      <xdr:spPr>
        <a:xfrm>
          <a:off x="4122420" y="97656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34925</xdr:rowOff>
    </xdr:from>
    <xdr:to xmlns:xdr="http://schemas.openxmlformats.org/drawingml/2006/spreadsheetDrawing">
      <xdr:col>24</xdr:col>
      <xdr:colOff>152400</xdr:colOff>
      <xdr:row>58</xdr:row>
      <xdr:rowOff>34925</xdr:rowOff>
    </xdr:to>
    <xdr:cxnSp macro="">
      <xdr:nvCxnSpPr>
        <xdr:cNvPr id="115" name="直線コネクタ 114"/>
        <xdr:cNvCxnSpPr/>
      </xdr:nvCxnSpPr>
      <xdr:spPr>
        <a:xfrm>
          <a:off x="4006215" y="9761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170" cy="250190"/>
    <xdr:sp macro="" textlink="">
      <xdr:nvSpPr>
        <xdr:cNvPr id="116" name="総務費最大値テキスト"/>
        <xdr:cNvSpPr txBox="1"/>
      </xdr:nvSpPr>
      <xdr:spPr>
        <a:xfrm>
          <a:off x="4122420" y="840168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67945</xdr:rowOff>
    </xdr:from>
    <xdr:to xmlns:xdr="http://schemas.openxmlformats.org/drawingml/2006/spreadsheetDrawing">
      <xdr:col>24</xdr:col>
      <xdr:colOff>152400</xdr:colOff>
      <xdr:row>51</xdr:row>
      <xdr:rowOff>67945</xdr:rowOff>
    </xdr:to>
    <xdr:cxnSp macro="">
      <xdr:nvCxnSpPr>
        <xdr:cNvPr id="117" name="直線コネクタ 116"/>
        <xdr:cNvCxnSpPr/>
      </xdr:nvCxnSpPr>
      <xdr:spPr>
        <a:xfrm>
          <a:off x="4006215" y="8621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55</xdr:row>
      <xdr:rowOff>31750</xdr:rowOff>
    </xdr:from>
    <xdr:to xmlns:xdr="http://schemas.openxmlformats.org/drawingml/2006/spreadsheetDrawing">
      <xdr:col>24</xdr:col>
      <xdr:colOff>63500</xdr:colOff>
      <xdr:row>56</xdr:row>
      <xdr:rowOff>13970</xdr:rowOff>
    </xdr:to>
    <xdr:cxnSp macro="">
      <xdr:nvCxnSpPr>
        <xdr:cNvPr id="118" name="直線コネクタ 117"/>
        <xdr:cNvCxnSpPr/>
      </xdr:nvCxnSpPr>
      <xdr:spPr>
        <a:xfrm flipV="1">
          <a:off x="3340100" y="9255760"/>
          <a:ext cx="73152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95250</xdr:rowOff>
    </xdr:from>
    <xdr:ext cx="598170" cy="253365"/>
    <xdr:sp macro="" textlink="">
      <xdr:nvSpPr>
        <xdr:cNvPr id="119" name="総務費平均値テキスト"/>
        <xdr:cNvSpPr txBox="1"/>
      </xdr:nvSpPr>
      <xdr:spPr>
        <a:xfrm>
          <a:off x="4122420" y="948690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116205</xdr:rowOff>
    </xdr:from>
    <xdr:to xmlns:xdr="http://schemas.openxmlformats.org/drawingml/2006/spreadsheetDrawing">
      <xdr:col>24</xdr:col>
      <xdr:colOff>114300</xdr:colOff>
      <xdr:row>57</xdr:row>
      <xdr:rowOff>48260</xdr:rowOff>
    </xdr:to>
    <xdr:sp macro="" textlink="">
      <xdr:nvSpPr>
        <xdr:cNvPr id="120" name="フローチャート: 判断 119"/>
        <xdr:cNvSpPr/>
      </xdr:nvSpPr>
      <xdr:spPr>
        <a:xfrm>
          <a:off x="4020820" y="9507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13970</xdr:rowOff>
    </xdr:from>
    <xdr:to xmlns:xdr="http://schemas.openxmlformats.org/drawingml/2006/spreadsheetDrawing">
      <xdr:col>19</xdr:col>
      <xdr:colOff>167005</xdr:colOff>
      <xdr:row>56</xdr:row>
      <xdr:rowOff>69215</xdr:rowOff>
    </xdr:to>
    <xdr:cxnSp macro="">
      <xdr:nvCxnSpPr>
        <xdr:cNvPr id="121" name="直線コネクタ 120"/>
        <xdr:cNvCxnSpPr/>
      </xdr:nvCxnSpPr>
      <xdr:spPr>
        <a:xfrm flipV="1">
          <a:off x="2555875" y="9405620"/>
          <a:ext cx="7842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148590</xdr:rowOff>
    </xdr:from>
    <xdr:to xmlns:xdr="http://schemas.openxmlformats.org/drawingml/2006/spreadsheetDrawing">
      <xdr:col>20</xdr:col>
      <xdr:colOff>38100</xdr:colOff>
      <xdr:row>57</xdr:row>
      <xdr:rowOff>80010</xdr:rowOff>
    </xdr:to>
    <xdr:sp macro="" textlink="">
      <xdr:nvSpPr>
        <xdr:cNvPr id="122" name="フローチャート: 判断 121"/>
        <xdr:cNvSpPr/>
      </xdr:nvSpPr>
      <xdr:spPr>
        <a:xfrm>
          <a:off x="3300095" y="95402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71755</xdr:rowOff>
    </xdr:from>
    <xdr:ext cx="531495" cy="250190"/>
    <xdr:sp macro="" textlink="">
      <xdr:nvSpPr>
        <xdr:cNvPr id="123" name="テキスト ボックス 122"/>
        <xdr:cNvSpPr txBox="1"/>
      </xdr:nvSpPr>
      <xdr:spPr>
        <a:xfrm>
          <a:off x="3107055" y="96310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69215</xdr:rowOff>
    </xdr:from>
    <xdr:to xmlns:xdr="http://schemas.openxmlformats.org/drawingml/2006/spreadsheetDrawing">
      <xdr:col>15</xdr:col>
      <xdr:colOff>50800</xdr:colOff>
      <xdr:row>56</xdr:row>
      <xdr:rowOff>128905</xdr:rowOff>
    </xdr:to>
    <xdr:cxnSp macro="">
      <xdr:nvCxnSpPr>
        <xdr:cNvPr id="124" name="直線コネクタ 123"/>
        <xdr:cNvCxnSpPr/>
      </xdr:nvCxnSpPr>
      <xdr:spPr>
        <a:xfrm flipV="1">
          <a:off x="1784350" y="9460865"/>
          <a:ext cx="7715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148590</xdr:rowOff>
    </xdr:from>
    <xdr:to xmlns:xdr="http://schemas.openxmlformats.org/drawingml/2006/spreadsheetDrawing">
      <xdr:col>15</xdr:col>
      <xdr:colOff>101600</xdr:colOff>
      <xdr:row>57</xdr:row>
      <xdr:rowOff>80010</xdr:rowOff>
    </xdr:to>
    <xdr:sp macro="" textlink="">
      <xdr:nvSpPr>
        <xdr:cNvPr id="125" name="フローチャート: 判断 124"/>
        <xdr:cNvSpPr/>
      </xdr:nvSpPr>
      <xdr:spPr>
        <a:xfrm>
          <a:off x="2505075"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71755</xdr:rowOff>
    </xdr:from>
    <xdr:ext cx="531495" cy="250190"/>
    <xdr:sp macro="" textlink="">
      <xdr:nvSpPr>
        <xdr:cNvPr id="126" name="テキスト ボックス 125"/>
        <xdr:cNvSpPr txBox="1"/>
      </xdr:nvSpPr>
      <xdr:spPr>
        <a:xfrm>
          <a:off x="2335530" y="96310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55</xdr:row>
      <xdr:rowOff>27305</xdr:rowOff>
    </xdr:from>
    <xdr:to xmlns:xdr="http://schemas.openxmlformats.org/drawingml/2006/spreadsheetDrawing">
      <xdr:col>10</xdr:col>
      <xdr:colOff>114300</xdr:colOff>
      <xdr:row>56</xdr:row>
      <xdr:rowOff>128905</xdr:rowOff>
    </xdr:to>
    <xdr:cxnSp macro="">
      <xdr:nvCxnSpPr>
        <xdr:cNvPr id="127" name="直線コネクタ 126"/>
        <xdr:cNvCxnSpPr/>
      </xdr:nvCxnSpPr>
      <xdr:spPr>
        <a:xfrm>
          <a:off x="1002030" y="9251315"/>
          <a:ext cx="78232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162560</xdr:rowOff>
    </xdr:from>
    <xdr:to xmlns:xdr="http://schemas.openxmlformats.org/drawingml/2006/spreadsheetDrawing">
      <xdr:col>10</xdr:col>
      <xdr:colOff>165100</xdr:colOff>
      <xdr:row>57</xdr:row>
      <xdr:rowOff>94615</xdr:rowOff>
    </xdr:to>
    <xdr:sp macro="" textlink="">
      <xdr:nvSpPr>
        <xdr:cNvPr id="128" name="フローチャート: 判断 127"/>
        <xdr:cNvSpPr/>
      </xdr:nvSpPr>
      <xdr:spPr>
        <a:xfrm>
          <a:off x="173355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85725</xdr:rowOff>
    </xdr:from>
    <xdr:ext cx="534035" cy="250190"/>
    <xdr:sp macro="" textlink="">
      <xdr:nvSpPr>
        <xdr:cNvPr id="129" name="テキスト ボックス 128"/>
        <xdr:cNvSpPr txBox="1"/>
      </xdr:nvSpPr>
      <xdr:spPr>
        <a:xfrm>
          <a:off x="1540510" y="964501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136525</xdr:rowOff>
    </xdr:from>
    <xdr:to xmlns:xdr="http://schemas.openxmlformats.org/drawingml/2006/spreadsheetDrawing">
      <xdr:col>6</xdr:col>
      <xdr:colOff>38100</xdr:colOff>
      <xdr:row>55</xdr:row>
      <xdr:rowOff>68580</xdr:rowOff>
    </xdr:to>
    <xdr:sp macro="" textlink="">
      <xdr:nvSpPr>
        <xdr:cNvPr id="130" name="フローチャート: 判断 129"/>
        <xdr:cNvSpPr/>
      </xdr:nvSpPr>
      <xdr:spPr>
        <a:xfrm>
          <a:off x="962025" y="91928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84455</xdr:rowOff>
    </xdr:from>
    <xdr:ext cx="595630" cy="250190"/>
    <xdr:sp macro="" textlink="">
      <xdr:nvSpPr>
        <xdr:cNvPr id="131" name="テキスト ボックス 130"/>
        <xdr:cNvSpPr txBox="1"/>
      </xdr:nvSpPr>
      <xdr:spPr>
        <a:xfrm>
          <a:off x="736600" y="89731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78105</xdr:rowOff>
    </xdr:from>
    <xdr:ext cx="762000" cy="253365"/>
    <xdr:sp macro="" textlink="">
      <xdr:nvSpPr>
        <xdr:cNvPr id="133" name="テキスト ボックス 132"/>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4" name="テキスト ボックス 133"/>
        <xdr:cNvSpPr txBox="1"/>
      </xdr:nvSpPr>
      <xdr:spPr>
        <a:xfrm>
          <a:off x="238887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1365" cy="253365"/>
    <xdr:sp macro="" textlink="">
      <xdr:nvSpPr>
        <xdr:cNvPr id="135" name="テキスト ボックス 134"/>
        <xdr:cNvSpPr txBox="1"/>
      </xdr:nvSpPr>
      <xdr:spPr>
        <a:xfrm>
          <a:off x="16173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78105</xdr:rowOff>
    </xdr:from>
    <xdr:ext cx="762000" cy="253365"/>
    <xdr:sp macro="" textlink="">
      <xdr:nvSpPr>
        <xdr:cNvPr id="136" name="テキスト ボックス 135"/>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149860</xdr:rowOff>
    </xdr:from>
    <xdr:to xmlns:xdr="http://schemas.openxmlformats.org/drawingml/2006/spreadsheetDrawing">
      <xdr:col>24</xdr:col>
      <xdr:colOff>114300</xdr:colOff>
      <xdr:row>55</xdr:row>
      <xdr:rowOff>81280</xdr:rowOff>
    </xdr:to>
    <xdr:sp macro="" textlink="">
      <xdr:nvSpPr>
        <xdr:cNvPr id="137" name="楕円 136"/>
        <xdr:cNvSpPr/>
      </xdr:nvSpPr>
      <xdr:spPr>
        <a:xfrm>
          <a:off x="4020820" y="9206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4445</xdr:rowOff>
    </xdr:from>
    <xdr:ext cx="598170" cy="253365"/>
    <xdr:sp macro="" textlink="">
      <xdr:nvSpPr>
        <xdr:cNvPr id="138" name="総務費該当値テキスト"/>
        <xdr:cNvSpPr txBox="1"/>
      </xdr:nvSpPr>
      <xdr:spPr>
        <a:xfrm>
          <a:off x="4122420" y="90608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131445</xdr:rowOff>
    </xdr:from>
    <xdr:to xmlns:xdr="http://schemas.openxmlformats.org/drawingml/2006/spreadsheetDrawing">
      <xdr:col>20</xdr:col>
      <xdr:colOff>38100</xdr:colOff>
      <xdr:row>56</xdr:row>
      <xdr:rowOff>62865</xdr:rowOff>
    </xdr:to>
    <xdr:sp macro="" textlink="">
      <xdr:nvSpPr>
        <xdr:cNvPr id="139" name="楕円 138"/>
        <xdr:cNvSpPr/>
      </xdr:nvSpPr>
      <xdr:spPr>
        <a:xfrm>
          <a:off x="3300095" y="93554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79375</xdr:rowOff>
    </xdr:from>
    <xdr:ext cx="595630" cy="253365"/>
    <xdr:sp macro="" textlink="">
      <xdr:nvSpPr>
        <xdr:cNvPr id="140" name="テキスト ボックス 139"/>
        <xdr:cNvSpPr txBox="1"/>
      </xdr:nvSpPr>
      <xdr:spPr>
        <a:xfrm>
          <a:off x="3074670" y="91357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19050</xdr:rowOff>
    </xdr:from>
    <xdr:to xmlns:xdr="http://schemas.openxmlformats.org/drawingml/2006/spreadsheetDrawing">
      <xdr:col>15</xdr:col>
      <xdr:colOff>101600</xdr:colOff>
      <xdr:row>56</xdr:row>
      <xdr:rowOff>118110</xdr:rowOff>
    </xdr:to>
    <xdr:sp macro="" textlink="">
      <xdr:nvSpPr>
        <xdr:cNvPr id="141" name="楕円 140"/>
        <xdr:cNvSpPr/>
      </xdr:nvSpPr>
      <xdr:spPr>
        <a:xfrm>
          <a:off x="2505075" y="9410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134620</xdr:rowOff>
    </xdr:from>
    <xdr:ext cx="595630" cy="253365"/>
    <xdr:sp macro="" textlink="">
      <xdr:nvSpPr>
        <xdr:cNvPr id="142" name="テキスト ボックス 141"/>
        <xdr:cNvSpPr txBox="1"/>
      </xdr:nvSpPr>
      <xdr:spPr>
        <a:xfrm>
          <a:off x="2303145" y="91909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78740</xdr:rowOff>
    </xdr:from>
    <xdr:to xmlns:xdr="http://schemas.openxmlformats.org/drawingml/2006/spreadsheetDrawing">
      <xdr:col>10</xdr:col>
      <xdr:colOff>165100</xdr:colOff>
      <xdr:row>57</xdr:row>
      <xdr:rowOff>10795</xdr:rowOff>
    </xdr:to>
    <xdr:sp macro="" textlink="">
      <xdr:nvSpPr>
        <xdr:cNvPr id="143" name="楕円 142"/>
        <xdr:cNvSpPr/>
      </xdr:nvSpPr>
      <xdr:spPr>
        <a:xfrm>
          <a:off x="1733550" y="9470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26670</xdr:rowOff>
    </xdr:from>
    <xdr:ext cx="595630" cy="253365"/>
    <xdr:sp macro="" textlink="">
      <xdr:nvSpPr>
        <xdr:cNvPr id="144" name="テキスト ボックス 143"/>
        <xdr:cNvSpPr txBox="1"/>
      </xdr:nvSpPr>
      <xdr:spPr>
        <a:xfrm>
          <a:off x="1508125" y="92506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145415</xdr:rowOff>
    </xdr:from>
    <xdr:to xmlns:xdr="http://schemas.openxmlformats.org/drawingml/2006/spreadsheetDrawing">
      <xdr:col>6</xdr:col>
      <xdr:colOff>38100</xdr:colOff>
      <xdr:row>55</xdr:row>
      <xdr:rowOff>76835</xdr:rowOff>
    </xdr:to>
    <xdr:sp macro="" textlink="">
      <xdr:nvSpPr>
        <xdr:cNvPr id="145" name="楕円 144"/>
        <xdr:cNvSpPr/>
      </xdr:nvSpPr>
      <xdr:spPr>
        <a:xfrm>
          <a:off x="962025" y="92017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68580</xdr:rowOff>
    </xdr:from>
    <xdr:ext cx="595630" cy="250190"/>
    <xdr:sp macro="" textlink="">
      <xdr:nvSpPr>
        <xdr:cNvPr id="146" name="テキスト ボックス 145"/>
        <xdr:cNvSpPr txBox="1"/>
      </xdr:nvSpPr>
      <xdr:spPr>
        <a:xfrm>
          <a:off x="736600" y="92925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20345"/>
    <xdr:sp macro="" textlink="">
      <xdr:nvSpPr>
        <xdr:cNvPr id="155" name="テキスト ボックス 154"/>
        <xdr:cNvSpPr txBox="1"/>
      </xdr:nvSpPr>
      <xdr:spPr>
        <a:xfrm>
          <a:off x="65341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4995" cy="250190"/>
    <xdr:sp macro="" textlink="">
      <xdr:nvSpPr>
        <xdr:cNvPr id="157" name="テキスト ボックス 156"/>
        <xdr:cNvSpPr txBox="1"/>
      </xdr:nvSpPr>
      <xdr:spPr>
        <a:xfrm>
          <a:off x="166370" y="13524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68020" y="13343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4995" cy="250190"/>
    <xdr:sp macro="" textlink="">
      <xdr:nvSpPr>
        <xdr:cNvPr id="159" name="テキスト ボックス 158"/>
        <xdr:cNvSpPr txBox="1"/>
      </xdr:nvSpPr>
      <xdr:spPr>
        <a:xfrm>
          <a:off x="166370" y="132054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68020" y="130244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4995" cy="250190"/>
    <xdr:sp macro="" textlink="">
      <xdr:nvSpPr>
        <xdr:cNvPr id="161" name="テキスト ボックス 160"/>
        <xdr:cNvSpPr txBox="1"/>
      </xdr:nvSpPr>
      <xdr:spPr>
        <a:xfrm>
          <a:off x="166370" y="128854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68020" y="127057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4995" cy="253365"/>
    <xdr:sp macro="" textlink="">
      <xdr:nvSpPr>
        <xdr:cNvPr id="163" name="テキスト ボックス 162"/>
        <xdr:cNvSpPr txBox="1"/>
      </xdr:nvSpPr>
      <xdr:spPr>
        <a:xfrm>
          <a:off x="166370" y="125660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68020" y="12386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4995" cy="253365"/>
    <xdr:sp macro="" textlink="">
      <xdr:nvSpPr>
        <xdr:cNvPr id="165" name="テキスト ボックス 164"/>
        <xdr:cNvSpPr txBox="1"/>
      </xdr:nvSpPr>
      <xdr:spPr>
        <a:xfrm>
          <a:off x="166370" y="122472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68020" y="120675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4995" cy="252730"/>
    <xdr:sp macro="" textlink="">
      <xdr:nvSpPr>
        <xdr:cNvPr id="167" name="テキスト ボックス 166"/>
        <xdr:cNvSpPr txBox="1"/>
      </xdr:nvSpPr>
      <xdr:spPr>
        <a:xfrm>
          <a:off x="166370"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68020" y="117468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4995" cy="253365"/>
    <xdr:sp macro="" textlink="">
      <xdr:nvSpPr>
        <xdr:cNvPr id="169" name="テキスト ボックス 168"/>
        <xdr:cNvSpPr txBox="1"/>
      </xdr:nvSpPr>
      <xdr:spPr>
        <a:xfrm>
          <a:off x="166370"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995" cy="250190"/>
    <xdr:sp macro="" textlink="">
      <xdr:nvSpPr>
        <xdr:cNvPr id="171" name="テキスト ボックス 170"/>
        <xdr:cNvSpPr txBox="1"/>
      </xdr:nvSpPr>
      <xdr:spPr>
        <a:xfrm>
          <a:off x="16637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47625</xdr:rowOff>
    </xdr:from>
    <xdr:to xmlns:xdr="http://schemas.openxmlformats.org/drawingml/2006/spreadsheetDrawing">
      <xdr:col>24</xdr:col>
      <xdr:colOff>62865</xdr:colOff>
      <xdr:row>79</xdr:row>
      <xdr:rowOff>59055</xdr:rowOff>
    </xdr:to>
    <xdr:cxnSp macro="">
      <xdr:nvCxnSpPr>
        <xdr:cNvPr id="173" name="直線コネクタ 172"/>
        <xdr:cNvCxnSpPr/>
      </xdr:nvCxnSpPr>
      <xdr:spPr>
        <a:xfrm flipV="1">
          <a:off x="4069715" y="1195387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62230</xdr:rowOff>
    </xdr:from>
    <xdr:ext cx="598170" cy="253365"/>
    <xdr:sp macro="" textlink="">
      <xdr:nvSpPr>
        <xdr:cNvPr id="174" name="民生費最小値テキスト"/>
        <xdr:cNvSpPr txBox="1"/>
      </xdr:nvSpPr>
      <xdr:spPr>
        <a:xfrm>
          <a:off x="4122420" y="133096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59055</xdr:rowOff>
    </xdr:from>
    <xdr:to xmlns:xdr="http://schemas.openxmlformats.org/drawingml/2006/spreadsheetDrawing">
      <xdr:col>24</xdr:col>
      <xdr:colOff>152400</xdr:colOff>
      <xdr:row>79</xdr:row>
      <xdr:rowOff>59055</xdr:rowOff>
    </xdr:to>
    <xdr:cxnSp macro="">
      <xdr:nvCxnSpPr>
        <xdr:cNvPr id="175" name="直線コネクタ 174"/>
        <xdr:cNvCxnSpPr/>
      </xdr:nvCxnSpPr>
      <xdr:spPr>
        <a:xfrm>
          <a:off x="4006215" y="133064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162560</xdr:rowOff>
    </xdr:from>
    <xdr:ext cx="598170" cy="250190"/>
    <xdr:sp macro="" textlink="">
      <xdr:nvSpPr>
        <xdr:cNvPr id="176" name="民生費最大値テキスト"/>
        <xdr:cNvSpPr txBox="1"/>
      </xdr:nvSpPr>
      <xdr:spPr>
        <a:xfrm>
          <a:off x="4122420" y="11733530"/>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47625</xdr:rowOff>
    </xdr:from>
    <xdr:to xmlns:xdr="http://schemas.openxmlformats.org/drawingml/2006/spreadsheetDrawing">
      <xdr:col>24</xdr:col>
      <xdr:colOff>152400</xdr:colOff>
      <xdr:row>71</xdr:row>
      <xdr:rowOff>47625</xdr:rowOff>
    </xdr:to>
    <xdr:cxnSp macro="">
      <xdr:nvCxnSpPr>
        <xdr:cNvPr id="177" name="直線コネクタ 176"/>
        <xdr:cNvCxnSpPr/>
      </xdr:nvCxnSpPr>
      <xdr:spPr>
        <a:xfrm>
          <a:off x="4006215" y="11953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75</xdr:row>
      <xdr:rowOff>159385</xdr:rowOff>
    </xdr:from>
    <xdr:to xmlns:xdr="http://schemas.openxmlformats.org/drawingml/2006/spreadsheetDrawing">
      <xdr:col>24</xdr:col>
      <xdr:colOff>63500</xdr:colOff>
      <xdr:row>76</xdr:row>
      <xdr:rowOff>42545</xdr:rowOff>
    </xdr:to>
    <xdr:cxnSp macro="">
      <xdr:nvCxnSpPr>
        <xdr:cNvPr id="178" name="直線コネクタ 177"/>
        <xdr:cNvCxnSpPr/>
      </xdr:nvCxnSpPr>
      <xdr:spPr>
        <a:xfrm flipV="1">
          <a:off x="3340100" y="12736195"/>
          <a:ext cx="7315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598170" cy="253365"/>
    <xdr:sp macro="" textlink="">
      <xdr:nvSpPr>
        <xdr:cNvPr id="179" name="民生費平均値テキスト"/>
        <xdr:cNvSpPr txBox="1"/>
      </xdr:nvSpPr>
      <xdr:spPr>
        <a:xfrm>
          <a:off x="4122420" y="1280795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85090</xdr:rowOff>
    </xdr:from>
    <xdr:to xmlns:xdr="http://schemas.openxmlformats.org/drawingml/2006/spreadsheetDrawing">
      <xdr:col>24</xdr:col>
      <xdr:colOff>114300</xdr:colOff>
      <xdr:row>77</xdr:row>
      <xdr:rowOff>17145</xdr:rowOff>
    </xdr:to>
    <xdr:sp macro="" textlink="">
      <xdr:nvSpPr>
        <xdr:cNvPr id="180" name="フローチャート: 判断 179"/>
        <xdr:cNvSpPr/>
      </xdr:nvSpPr>
      <xdr:spPr>
        <a:xfrm>
          <a:off x="4020820" y="1282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42545</xdr:rowOff>
    </xdr:from>
    <xdr:to xmlns:xdr="http://schemas.openxmlformats.org/drawingml/2006/spreadsheetDrawing">
      <xdr:col>19</xdr:col>
      <xdr:colOff>167005</xdr:colOff>
      <xdr:row>77</xdr:row>
      <xdr:rowOff>75565</xdr:rowOff>
    </xdr:to>
    <xdr:cxnSp macro="">
      <xdr:nvCxnSpPr>
        <xdr:cNvPr id="181" name="直線コネクタ 180"/>
        <xdr:cNvCxnSpPr/>
      </xdr:nvCxnSpPr>
      <xdr:spPr>
        <a:xfrm flipV="1">
          <a:off x="2555875" y="12786995"/>
          <a:ext cx="784225"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26035</xdr:rowOff>
    </xdr:from>
    <xdr:to xmlns:xdr="http://schemas.openxmlformats.org/drawingml/2006/spreadsheetDrawing">
      <xdr:col>20</xdr:col>
      <xdr:colOff>38100</xdr:colOff>
      <xdr:row>77</xdr:row>
      <xdr:rowOff>125730</xdr:rowOff>
    </xdr:to>
    <xdr:sp macro="" textlink="">
      <xdr:nvSpPr>
        <xdr:cNvPr id="182" name="フローチャート: 判断 181"/>
        <xdr:cNvSpPr/>
      </xdr:nvSpPr>
      <xdr:spPr>
        <a:xfrm>
          <a:off x="3300095" y="129381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116840</xdr:rowOff>
    </xdr:from>
    <xdr:ext cx="595630" cy="253365"/>
    <xdr:sp macro="" textlink="">
      <xdr:nvSpPr>
        <xdr:cNvPr id="183" name="テキスト ボックス 182"/>
        <xdr:cNvSpPr txBox="1"/>
      </xdr:nvSpPr>
      <xdr:spPr>
        <a:xfrm>
          <a:off x="3074670" y="13028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35560</xdr:rowOff>
    </xdr:from>
    <xdr:to xmlns:xdr="http://schemas.openxmlformats.org/drawingml/2006/spreadsheetDrawing">
      <xdr:col>15</xdr:col>
      <xdr:colOff>50800</xdr:colOff>
      <xdr:row>77</xdr:row>
      <xdr:rowOff>75565</xdr:rowOff>
    </xdr:to>
    <xdr:cxnSp macro="">
      <xdr:nvCxnSpPr>
        <xdr:cNvPr id="184" name="直線コネクタ 183"/>
        <xdr:cNvCxnSpPr/>
      </xdr:nvCxnSpPr>
      <xdr:spPr>
        <a:xfrm>
          <a:off x="1784350" y="12947650"/>
          <a:ext cx="771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143510</xdr:rowOff>
    </xdr:from>
    <xdr:to xmlns:xdr="http://schemas.openxmlformats.org/drawingml/2006/spreadsheetDrawing">
      <xdr:col>15</xdr:col>
      <xdr:colOff>101600</xdr:colOff>
      <xdr:row>78</xdr:row>
      <xdr:rowOff>74930</xdr:rowOff>
    </xdr:to>
    <xdr:sp macro="" textlink="">
      <xdr:nvSpPr>
        <xdr:cNvPr id="185" name="フローチャート: 判断 184"/>
        <xdr:cNvSpPr/>
      </xdr:nvSpPr>
      <xdr:spPr>
        <a:xfrm>
          <a:off x="2505075"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66675</xdr:rowOff>
    </xdr:from>
    <xdr:ext cx="595630" cy="249555"/>
    <xdr:sp macro="" textlink="">
      <xdr:nvSpPr>
        <xdr:cNvPr id="186" name="テキスト ボックス 185"/>
        <xdr:cNvSpPr txBox="1"/>
      </xdr:nvSpPr>
      <xdr:spPr>
        <a:xfrm>
          <a:off x="2303145" y="131464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77</xdr:row>
      <xdr:rowOff>35560</xdr:rowOff>
    </xdr:from>
    <xdr:to xmlns:xdr="http://schemas.openxmlformats.org/drawingml/2006/spreadsheetDrawing">
      <xdr:col>10</xdr:col>
      <xdr:colOff>114300</xdr:colOff>
      <xdr:row>78</xdr:row>
      <xdr:rowOff>12700</xdr:rowOff>
    </xdr:to>
    <xdr:cxnSp macro="">
      <xdr:nvCxnSpPr>
        <xdr:cNvPr id="187" name="直線コネクタ 186"/>
        <xdr:cNvCxnSpPr/>
      </xdr:nvCxnSpPr>
      <xdr:spPr>
        <a:xfrm flipV="1">
          <a:off x="1002030" y="12947650"/>
          <a:ext cx="7823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43180</xdr:rowOff>
    </xdr:from>
    <xdr:to xmlns:xdr="http://schemas.openxmlformats.org/drawingml/2006/spreadsheetDrawing">
      <xdr:col>10</xdr:col>
      <xdr:colOff>165100</xdr:colOff>
      <xdr:row>77</xdr:row>
      <xdr:rowOff>142875</xdr:rowOff>
    </xdr:to>
    <xdr:sp macro="" textlink="">
      <xdr:nvSpPr>
        <xdr:cNvPr id="188" name="フローチャート: 判断 187"/>
        <xdr:cNvSpPr/>
      </xdr:nvSpPr>
      <xdr:spPr>
        <a:xfrm>
          <a:off x="1733550" y="12955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133985</xdr:rowOff>
    </xdr:from>
    <xdr:ext cx="595630" cy="253365"/>
    <xdr:sp macro="" textlink="">
      <xdr:nvSpPr>
        <xdr:cNvPr id="189" name="テキスト ボックス 188"/>
        <xdr:cNvSpPr txBox="1"/>
      </xdr:nvSpPr>
      <xdr:spPr>
        <a:xfrm>
          <a:off x="1508125" y="130460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140970</xdr:rowOff>
    </xdr:from>
    <xdr:to xmlns:xdr="http://schemas.openxmlformats.org/drawingml/2006/spreadsheetDrawing">
      <xdr:col>6</xdr:col>
      <xdr:colOff>38100</xdr:colOff>
      <xdr:row>79</xdr:row>
      <xdr:rowOff>73025</xdr:rowOff>
    </xdr:to>
    <xdr:sp macro="" textlink="">
      <xdr:nvSpPr>
        <xdr:cNvPr id="190" name="フローチャート: 判断 189"/>
        <xdr:cNvSpPr/>
      </xdr:nvSpPr>
      <xdr:spPr>
        <a:xfrm>
          <a:off x="962025" y="1322070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63500</xdr:rowOff>
    </xdr:from>
    <xdr:ext cx="595630" cy="253365"/>
    <xdr:sp macro="" textlink="">
      <xdr:nvSpPr>
        <xdr:cNvPr id="191" name="テキスト ボックス 190"/>
        <xdr:cNvSpPr txBox="1"/>
      </xdr:nvSpPr>
      <xdr:spPr>
        <a:xfrm>
          <a:off x="736600" y="133108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78105</xdr:rowOff>
    </xdr:from>
    <xdr:ext cx="762000" cy="253365"/>
    <xdr:sp macro="" textlink="">
      <xdr:nvSpPr>
        <xdr:cNvPr id="193" name="テキスト ボックス 192"/>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4" name="テキスト ボックス 193"/>
        <xdr:cNvSpPr txBox="1"/>
      </xdr:nvSpPr>
      <xdr:spPr>
        <a:xfrm>
          <a:off x="238887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1365" cy="253365"/>
    <xdr:sp macro="" textlink="">
      <xdr:nvSpPr>
        <xdr:cNvPr id="195" name="テキスト ボックス 194"/>
        <xdr:cNvSpPr txBox="1"/>
      </xdr:nvSpPr>
      <xdr:spPr>
        <a:xfrm>
          <a:off x="16173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78105</xdr:rowOff>
    </xdr:from>
    <xdr:ext cx="762000" cy="253365"/>
    <xdr:sp macro="" textlink="">
      <xdr:nvSpPr>
        <xdr:cNvPr id="196" name="テキスト ボックス 195"/>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109220</xdr:rowOff>
    </xdr:from>
    <xdr:to xmlns:xdr="http://schemas.openxmlformats.org/drawingml/2006/spreadsheetDrawing">
      <xdr:col>24</xdr:col>
      <xdr:colOff>114300</xdr:colOff>
      <xdr:row>76</xdr:row>
      <xdr:rowOff>40640</xdr:rowOff>
    </xdr:to>
    <xdr:sp macro="" textlink="">
      <xdr:nvSpPr>
        <xdr:cNvPr id="197" name="楕円 196"/>
        <xdr:cNvSpPr/>
      </xdr:nvSpPr>
      <xdr:spPr>
        <a:xfrm>
          <a:off x="4020820" y="12686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131445</xdr:rowOff>
    </xdr:from>
    <xdr:ext cx="598170" cy="253365"/>
    <xdr:sp macro="" textlink="">
      <xdr:nvSpPr>
        <xdr:cNvPr id="198" name="民生費該当値テキスト"/>
        <xdr:cNvSpPr txBox="1"/>
      </xdr:nvSpPr>
      <xdr:spPr>
        <a:xfrm>
          <a:off x="4122420" y="125406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161290</xdr:rowOff>
    </xdr:from>
    <xdr:to xmlns:xdr="http://schemas.openxmlformats.org/drawingml/2006/spreadsheetDrawing">
      <xdr:col>20</xdr:col>
      <xdr:colOff>38100</xdr:colOff>
      <xdr:row>76</xdr:row>
      <xdr:rowOff>92710</xdr:rowOff>
    </xdr:to>
    <xdr:sp macro="" textlink="">
      <xdr:nvSpPr>
        <xdr:cNvPr id="199" name="楕円 198"/>
        <xdr:cNvSpPr/>
      </xdr:nvSpPr>
      <xdr:spPr>
        <a:xfrm>
          <a:off x="3300095" y="1273810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108585</xdr:rowOff>
    </xdr:from>
    <xdr:ext cx="595630" cy="250190"/>
    <xdr:sp macro="" textlink="">
      <xdr:nvSpPr>
        <xdr:cNvPr id="200" name="テキスト ボックス 199"/>
        <xdr:cNvSpPr txBox="1"/>
      </xdr:nvSpPr>
      <xdr:spPr>
        <a:xfrm>
          <a:off x="3074670" y="125177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26035</xdr:rowOff>
    </xdr:from>
    <xdr:to xmlns:xdr="http://schemas.openxmlformats.org/drawingml/2006/spreadsheetDrawing">
      <xdr:col>15</xdr:col>
      <xdr:colOff>101600</xdr:colOff>
      <xdr:row>77</xdr:row>
      <xdr:rowOff>125730</xdr:rowOff>
    </xdr:to>
    <xdr:sp macro="" textlink="">
      <xdr:nvSpPr>
        <xdr:cNvPr id="201" name="楕円 200"/>
        <xdr:cNvSpPr/>
      </xdr:nvSpPr>
      <xdr:spPr>
        <a:xfrm>
          <a:off x="2505075" y="12938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141605</xdr:rowOff>
    </xdr:from>
    <xdr:ext cx="595630" cy="250190"/>
    <xdr:sp macro="" textlink="">
      <xdr:nvSpPr>
        <xdr:cNvPr id="202" name="テキスト ボックス 201"/>
        <xdr:cNvSpPr txBox="1"/>
      </xdr:nvSpPr>
      <xdr:spPr>
        <a:xfrm>
          <a:off x="2303145" y="127184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153035</xdr:rowOff>
    </xdr:from>
    <xdr:to xmlns:xdr="http://schemas.openxmlformats.org/drawingml/2006/spreadsheetDrawing">
      <xdr:col>10</xdr:col>
      <xdr:colOff>165100</xdr:colOff>
      <xdr:row>77</xdr:row>
      <xdr:rowOff>85090</xdr:rowOff>
    </xdr:to>
    <xdr:sp macro="" textlink="">
      <xdr:nvSpPr>
        <xdr:cNvPr id="203" name="楕円 202"/>
        <xdr:cNvSpPr/>
      </xdr:nvSpPr>
      <xdr:spPr>
        <a:xfrm>
          <a:off x="1733550" y="12897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100965</xdr:rowOff>
    </xdr:from>
    <xdr:ext cx="595630" cy="253365"/>
    <xdr:sp macro="" textlink="">
      <xdr:nvSpPr>
        <xdr:cNvPr id="204" name="テキスト ボックス 203"/>
        <xdr:cNvSpPr txBox="1"/>
      </xdr:nvSpPr>
      <xdr:spPr>
        <a:xfrm>
          <a:off x="1508125" y="126777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130175</xdr:rowOff>
    </xdr:from>
    <xdr:to xmlns:xdr="http://schemas.openxmlformats.org/drawingml/2006/spreadsheetDrawing">
      <xdr:col>6</xdr:col>
      <xdr:colOff>38100</xdr:colOff>
      <xdr:row>78</xdr:row>
      <xdr:rowOff>61595</xdr:rowOff>
    </xdr:to>
    <xdr:sp macro="" textlink="">
      <xdr:nvSpPr>
        <xdr:cNvPr id="205" name="楕円 204"/>
        <xdr:cNvSpPr/>
      </xdr:nvSpPr>
      <xdr:spPr>
        <a:xfrm>
          <a:off x="962025" y="130422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78105</xdr:rowOff>
    </xdr:from>
    <xdr:ext cx="595630" cy="253365"/>
    <xdr:sp macro="" textlink="">
      <xdr:nvSpPr>
        <xdr:cNvPr id="206" name="テキスト ボックス 205"/>
        <xdr:cNvSpPr txBox="1"/>
      </xdr:nvSpPr>
      <xdr:spPr>
        <a:xfrm>
          <a:off x="736600" y="128225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20345"/>
    <xdr:sp macro="" textlink="">
      <xdr:nvSpPr>
        <xdr:cNvPr id="215" name="テキスト ボックス 214"/>
        <xdr:cNvSpPr txBox="1"/>
      </xdr:nvSpPr>
      <xdr:spPr>
        <a:xfrm>
          <a:off x="65341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7" name="テキスト ボックス 216"/>
        <xdr:cNvSpPr txBox="1"/>
      </xdr:nvSpPr>
      <xdr:spPr>
        <a:xfrm>
          <a:off x="46609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9" name="テキスト ボックス 218"/>
        <xdr:cNvSpPr txBox="1"/>
      </xdr:nvSpPr>
      <xdr:spPr>
        <a:xfrm>
          <a:off x="207010"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1" name="テキスト ボックス 220"/>
        <xdr:cNvSpPr txBox="1"/>
      </xdr:nvSpPr>
      <xdr:spPr>
        <a:xfrm>
          <a:off x="207010"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5905"/>
    <xdr:sp macro="" textlink="">
      <xdr:nvSpPr>
        <xdr:cNvPr id="223" name="テキスト ボックス 222"/>
        <xdr:cNvSpPr txBox="1"/>
      </xdr:nvSpPr>
      <xdr:spPr>
        <a:xfrm>
          <a:off x="207010" y="157708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5" name="テキスト ボックス 224"/>
        <xdr:cNvSpPr txBox="1"/>
      </xdr:nvSpPr>
      <xdr:spPr>
        <a:xfrm>
          <a:off x="16637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6" name="直線コネクタ 225"/>
        <xdr:cNvCxnSpPr/>
      </xdr:nvCxnSpPr>
      <xdr:spPr>
        <a:xfrm>
          <a:off x="66802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4995" cy="250825"/>
    <xdr:sp macro="" textlink="">
      <xdr:nvSpPr>
        <xdr:cNvPr id="227" name="テキスト ボックス 226"/>
        <xdr:cNvSpPr txBox="1"/>
      </xdr:nvSpPr>
      <xdr:spPr>
        <a:xfrm>
          <a:off x="166370"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995" cy="250190"/>
    <xdr:sp macro="" textlink="">
      <xdr:nvSpPr>
        <xdr:cNvPr id="229" name="テキスト ボックス 228"/>
        <xdr:cNvSpPr txBox="1"/>
      </xdr:nvSpPr>
      <xdr:spPr>
        <a:xfrm>
          <a:off x="16637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118745</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069715" y="15042515"/>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035" cy="255905"/>
    <xdr:sp macro="" textlink="">
      <xdr:nvSpPr>
        <xdr:cNvPr id="232" name="衛生費最小値テキスト"/>
        <xdr:cNvSpPr txBox="1"/>
      </xdr:nvSpPr>
      <xdr:spPr>
        <a:xfrm>
          <a:off x="4122420" y="1667192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006215" y="166681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67310</xdr:rowOff>
    </xdr:from>
    <xdr:ext cx="598170" cy="250190"/>
    <xdr:sp macro="" textlink="">
      <xdr:nvSpPr>
        <xdr:cNvPr id="234" name="衛生費最大値テキスト"/>
        <xdr:cNvSpPr txBox="1"/>
      </xdr:nvSpPr>
      <xdr:spPr>
        <a:xfrm>
          <a:off x="4122420" y="14823440"/>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118745</xdr:rowOff>
    </xdr:from>
    <xdr:to xmlns:xdr="http://schemas.openxmlformats.org/drawingml/2006/spreadsheetDrawing">
      <xdr:col>24</xdr:col>
      <xdr:colOff>152400</xdr:colOff>
      <xdr:row>89</xdr:row>
      <xdr:rowOff>118745</xdr:rowOff>
    </xdr:to>
    <xdr:cxnSp macro="">
      <xdr:nvCxnSpPr>
        <xdr:cNvPr id="235" name="直線コネクタ 234"/>
        <xdr:cNvCxnSpPr/>
      </xdr:nvCxnSpPr>
      <xdr:spPr>
        <a:xfrm>
          <a:off x="4006215" y="150425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95</xdr:row>
      <xdr:rowOff>158750</xdr:rowOff>
    </xdr:from>
    <xdr:to xmlns:xdr="http://schemas.openxmlformats.org/drawingml/2006/spreadsheetDrawing">
      <xdr:col>24</xdr:col>
      <xdr:colOff>63500</xdr:colOff>
      <xdr:row>98</xdr:row>
      <xdr:rowOff>124460</xdr:rowOff>
    </xdr:to>
    <xdr:cxnSp macro="">
      <xdr:nvCxnSpPr>
        <xdr:cNvPr id="236" name="直線コネクタ 235"/>
        <xdr:cNvCxnSpPr/>
      </xdr:nvCxnSpPr>
      <xdr:spPr>
        <a:xfrm flipV="1">
          <a:off x="3340100" y="16103600"/>
          <a:ext cx="73152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112395</xdr:rowOff>
    </xdr:from>
    <xdr:ext cx="534035" cy="255905"/>
    <xdr:sp macro="" textlink="">
      <xdr:nvSpPr>
        <xdr:cNvPr id="237" name="衛生費平均値テキスト"/>
        <xdr:cNvSpPr txBox="1"/>
      </xdr:nvSpPr>
      <xdr:spPr>
        <a:xfrm>
          <a:off x="4122420" y="16228695"/>
          <a:ext cx="53403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02082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96520</xdr:rowOff>
    </xdr:from>
    <xdr:to xmlns:xdr="http://schemas.openxmlformats.org/drawingml/2006/spreadsheetDrawing">
      <xdr:col>19</xdr:col>
      <xdr:colOff>167005</xdr:colOff>
      <xdr:row>98</xdr:row>
      <xdr:rowOff>124460</xdr:rowOff>
    </xdr:to>
    <xdr:cxnSp macro="">
      <xdr:nvCxnSpPr>
        <xdr:cNvPr id="239" name="直線コネクタ 238"/>
        <xdr:cNvCxnSpPr/>
      </xdr:nvCxnSpPr>
      <xdr:spPr>
        <a:xfrm>
          <a:off x="2555875" y="16555720"/>
          <a:ext cx="7842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300095" y="163004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1495" cy="259080"/>
    <xdr:sp macro="" textlink="">
      <xdr:nvSpPr>
        <xdr:cNvPr id="241" name="テキスト ボックス 240"/>
        <xdr:cNvSpPr txBox="1"/>
      </xdr:nvSpPr>
      <xdr:spPr>
        <a:xfrm>
          <a:off x="3107055" y="16075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96520</xdr:rowOff>
    </xdr:from>
    <xdr:to xmlns:xdr="http://schemas.openxmlformats.org/drawingml/2006/spreadsheetDrawing">
      <xdr:col>15</xdr:col>
      <xdr:colOff>50800</xdr:colOff>
      <xdr:row>98</xdr:row>
      <xdr:rowOff>121920</xdr:rowOff>
    </xdr:to>
    <xdr:cxnSp macro="">
      <xdr:nvCxnSpPr>
        <xdr:cNvPr id="242" name="直線コネクタ 241"/>
        <xdr:cNvCxnSpPr/>
      </xdr:nvCxnSpPr>
      <xdr:spPr>
        <a:xfrm flipV="1">
          <a:off x="1784350" y="16555720"/>
          <a:ext cx="7715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505075"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1495" cy="259080"/>
    <xdr:sp macro="" textlink="">
      <xdr:nvSpPr>
        <xdr:cNvPr id="244" name="テキスト ボックス 243"/>
        <xdr:cNvSpPr txBox="1"/>
      </xdr:nvSpPr>
      <xdr:spPr>
        <a:xfrm>
          <a:off x="2335530" y="16046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98</xdr:row>
      <xdr:rowOff>121920</xdr:rowOff>
    </xdr:from>
    <xdr:to xmlns:xdr="http://schemas.openxmlformats.org/drawingml/2006/spreadsheetDrawing">
      <xdr:col>10</xdr:col>
      <xdr:colOff>114300</xdr:colOff>
      <xdr:row>98</xdr:row>
      <xdr:rowOff>163195</xdr:rowOff>
    </xdr:to>
    <xdr:cxnSp macro="">
      <xdr:nvCxnSpPr>
        <xdr:cNvPr id="245" name="直線コネクタ 244"/>
        <xdr:cNvCxnSpPr/>
      </xdr:nvCxnSpPr>
      <xdr:spPr>
        <a:xfrm flipV="1">
          <a:off x="1002030" y="16581120"/>
          <a:ext cx="7823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73355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4035" cy="259080"/>
    <xdr:sp macro="" textlink="">
      <xdr:nvSpPr>
        <xdr:cNvPr id="247" name="テキスト ボックス 246"/>
        <xdr:cNvSpPr txBox="1"/>
      </xdr:nvSpPr>
      <xdr:spPr>
        <a:xfrm>
          <a:off x="1540510" y="1607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962025" y="163931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1495" cy="255905"/>
    <xdr:sp macro="" textlink="">
      <xdr:nvSpPr>
        <xdr:cNvPr id="249" name="テキスト ボックス 248"/>
        <xdr:cNvSpPr txBox="1"/>
      </xdr:nvSpPr>
      <xdr:spPr>
        <a:xfrm>
          <a:off x="768985" y="161683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51" name="テキスト ボックス 250"/>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38887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3" name="テキスト ボックス 252"/>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4" name="テキスト ボックス 253"/>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107950</xdr:rowOff>
    </xdr:from>
    <xdr:to xmlns:xdr="http://schemas.openxmlformats.org/drawingml/2006/spreadsheetDrawing">
      <xdr:col>24</xdr:col>
      <xdr:colOff>114300</xdr:colOff>
      <xdr:row>96</xdr:row>
      <xdr:rowOff>38100</xdr:rowOff>
    </xdr:to>
    <xdr:sp macro="" textlink="">
      <xdr:nvSpPr>
        <xdr:cNvPr id="255" name="楕円 254"/>
        <xdr:cNvSpPr/>
      </xdr:nvSpPr>
      <xdr:spPr>
        <a:xfrm>
          <a:off x="402082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130810</xdr:rowOff>
    </xdr:from>
    <xdr:ext cx="534035" cy="259080"/>
    <xdr:sp macro="" textlink="">
      <xdr:nvSpPr>
        <xdr:cNvPr id="256" name="衛生費該当値テキスト"/>
        <xdr:cNvSpPr txBox="1"/>
      </xdr:nvSpPr>
      <xdr:spPr>
        <a:xfrm>
          <a:off x="4122420" y="1590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73660</xdr:rowOff>
    </xdr:from>
    <xdr:to xmlns:xdr="http://schemas.openxmlformats.org/drawingml/2006/spreadsheetDrawing">
      <xdr:col>20</xdr:col>
      <xdr:colOff>38100</xdr:colOff>
      <xdr:row>99</xdr:row>
      <xdr:rowOff>3810</xdr:rowOff>
    </xdr:to>
    <xdr:sp macro="" textlink="">
      <xdr:nvSpPr>
        <xdr:cNvPr id="257" name="楕円 256"/>
        <xdr:cNvSpPr/>
      </xdr:nvSpPr>
      <xdr:spPr>
        <a:xfrm>
          <a:off x="3300095" y="165328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166370</xdr:rowOff>
    </xdr:from>
    <xdr:ext cx="531495" cy="255905"/>
    <xdr:sp macro="" textlink="">
      <xdr:nvSpPr>
        <xdr:cNvPr id="258" name="テキスト ボックス 257"/>
        <xdr:cNvSpPr txBox="1"/>
      </xdr:nvSpPr>
      <xdr:spPr>
        <a:xfrm>
          <a:off x="3107055" y="16625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59" name="楕円 258"/>
        <xdr:cNvSpPr/>
      </xdr:nvSpPr>
      <xdr:spPr>
        <a:xfrm>
          <a:off x="2505075"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138430</xdr:rowOff>
    </xdr:from>
    <xdr:ext cx="531495" cy="259080"/>
    <xdr:sp macro="" textlink="">
      <xdr:nvSpPr>
        <xdr:cNvPr id="260" name="テキスト ボックス 259"/>
        <xdr:cNvSpPr txBox="1"/>
      </xdr:nvSpPr>
      <xdr:spPr>
        <a:xfrm>
          <a:off x="2335530" y="16597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71120</xdr:rowOff>
    </xdr:from>
    <xdr:to xmlns:xdr="http://schemas.openxmlformats.org/drawingml/2006/spreadsheetDrawing">
      <xdr:col>10</xdr:col>
      <xdr:colOff>165100</xdr:colOff>
      <xdr:row>99</xdr:row>
      <xdr:rowOff>1270</xdr:rowOff>
    </xdr:to>
    <xdr:sp macro="" textlink="">
      <xdr:nvSpPr>
        <xdr:cNvPr id="261" name="楕円 260"/>
        <xdr:cNvSpPr/>
      </xdr:nvSpPr>
      <xdr:spPr>
        <a:xfrm>
          <a:off x="173355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163830</xdr:rowOff>
    </xdr:from>
    <xdr:ext cx="534035" cy="259080"/>
    <xdr:sp macro="" textlink="">
      <xdr:nvSpPr>
        <xdr:cNvPr id="262" name="テキスト ボックス 261"/>
        <xdr:cNvSpPr txBox="1"/>
      </xdr:nvSpPr>
      <xdr:spPr>
        <a:xfrm>
          <a:off x="1540510"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112395</xdr:rowOff>
    </xdr:from>
    <xdr:to xmlns:xdr="http://schemas.openxmlformats.org/drawingml/2006/spreadsheetDrawing">
      <xdr:col>6</xdr:col>
      <xdr:colOff>38100</xdr:colOff>
      <xdr:row>99</xdr:row>
      <xdr:rowOff>42545</xdr:rowOff>
    </xdr:to>
    <xdr:sp macro="" textlink="">
      <xdr:nvSpPr>
        <xdr:cNvPr id="263" name="楕円 262"/>
        <xdr:cNvSpPr/>
      </xdr:nvSpPr>
      <xdr:spPr>
        <a:xfrm>
          <a:off x="962025" y="165715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33655</xdr:rowOff>
    </xdr:from>
    <xdr:ext cx="531495" cy="258445"/>
    <xdr:sp macro="" textlink="">
      <xdr:nvSpPr>
        <xdr:cNvPr id="264" name="テキスト ボックス 263"/>
        <xdr:cNvSpPr txBox="1"/>
      </xdr:nvSpPr>
      <xdr:spPr>
        <a:xfrm>
          <a:off x="768985" y="166643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20345"/>
    <xdr:sp macro="" textlink="">
      <xdr:nvSpPr>
        <xdr:cNvPr id="273" name="テキスト ボックス 272"/>
        <xdr:cNvSpPr txBox="1"/>
      </xdr:nvSpPr>
      <xdr:spPr>
        <a:xfrm>
          <a:off x="576707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5" name="直線コネクタ 274"/>
        <xdr:cNvCxnSpPr/>
      </xdr:nvCxnSpPr>
      <xdr:spPr>
        <a:xfrm>
          <a:off x="5805170" y="6510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745" cy="250190"/>
    <xdr:sp macro="" textlink="">
      <xdr:nvSpPr>
        <xdr:cNvPr id="276" name="テキスト ボックス 275"/>
        <xdr:cNvSpPr txBox="1"/>
      </xdr:nvSpPr>
      <xdr:spPr>
        <a:xfrm>
          <a:off x="5579745"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7" name="直線コネクタ 276"/>
        <xdr:cNvCxnSpPr/>
      </xdr:nvCxnSpPr>
      <xdr:spPr>
        <a:xfrm>
          <a:off x="5805170" y="60636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64820" cy="250190"/>
    <xdr:sp macro="" textlink="">
      <xdr:nvSpPr>
        <xdr:cNvPr id="278" name="テキスト ボックス 277"/>
        <xdr:cNvSpPr txBox="1"/>
      </xdr:nvSpPr>
      <xdr:spPr>
        <a:xfrm>
          <a:off x="5384800" y="592455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9" name="直線コネクタ 278"/>
        <xdr:cNvCxnSpPr/>
      </xdr:nvCxnSpPr>
      <xdr:spPr>
        <a:xfrm>
          <a:off x="5805170" y="56165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109220</xdr:rowOff>
    </xdr:from>
    <xdr:ext cx="464820" cy="250190"/>
    <xdr:sp macro="" textlink="">
      <xdr:nvSpPr>
        <xdr:cNvPr id="280" name="テキスト ボックス 279"/>
        <xdr:cNvSpPr txBox="1"/>
      </xdr:nvSpPr>
      <xdr:spPr>
        <a:xfrm>
          <a:off x="5384800" y="547751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1" name="直線コネクタ 280"/>
        <xdr:cNvCxnSpPr/>
      </xdr:nvCxnSpPr>
      <xdr:spPr>
        <a:xfrm>
          <a:off x="5805170" y="51695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4820" cy="250190"/>
    <xdr:sp macro="" textlink="">
      <xdr:nvSpPr>
        <xdr:cNvPr id="282" name="テキスト ボックス 281"/>
        <xdr:cNvSpPr txBox="1"/>
      </xdr:nvSpPr>
      <xdr:spPr>
        <a:xfrm>
          <a:off x="5384800" y="503047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820" cy="250190"/>
    <xdr:sp macro="" textlink="">
      <xdr:nvSpPr>
        <xdr:cNvPr id="284" name="テキスト ボックス 283"/>
        <xdr:cNvSpPr txBox="1"/>
      </xdr:nvSpPr>
      <xdr:spPr>
        <a:xfrm>
          <a:off x="5384800" y="45834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5" name="労働費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32</xdr:row>
      <xdr:rowOff>29845</xdr:rowOff>
    </xdr:from>
    <xdr:to xmlns:xdr="http://schemas.openxmlformats.org/drawingml/2006/spreadsheetDrawing">
      <xdr:col>54</xdr:col>
      <xdr:colOff>167005</xdr:colOff>
      <xdr:row>38</xdr:row>
      <xdr:rowOff>136525</xdr:rowOff>
    </xdr:to>
    <xdr:cxnSp macro="">
      <xdr:nvCxnSpPr>
        <xdr:cNvPr id="286" name="直線コネクタ 285"/>
        <xdr:cNvCxnSpPr/>
      </xdr:nvCxnSpPr>
      <xdr:spPr>
        <a:xfrm flipV="1">
          <a:off x="9185275" y="5398135"/>
          <a:ext cx="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46380" cy="250190"/>
    <xdr:sp macro="" textlink="">
      <xdr:nvSpPr>
        <xdr:cNvPr id="287" name="労働費最小値テキスト"/>
        <xdr:cNvSpPr txBox="1"/>
      </xdr:nvSpPr>
      <xdr:spPr>
        <a:xfrm>
          <a:off x="9236075" y="651446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8" name="直線コネクタ 287"/>
        <xdr:cNvCxnSpPr/>
      </xdr:nvCxnSpPr>
      <xdr:spPr>
        <a:xfrm>
          <a:off x="9119870" y="6510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145415</xdr:rowOff>
    </xdr:from>
    <xdr:ext cx="466725" cy="250190"/>
    <xdr:sp macro="" textlink="">
      <xdr:nvSpPr>
        <xdr:cNvPr id="289" name="労働費最大値テキスト"/>
        <xdr:cNvSpPr txBox="1"/>
      </xdr:nvSpPr>
      <xdr:spPr>
        <a:xfrm>
          <a:off x="9236075" y="517842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29845</xdr:rowOff>
    </xdr:from>
    <xdr:to xmlns:xdr="http://schemas.openxmlformats.org/drawingml/2006/spreadsheetDrawing">
      <xdr:col>55</xdr:col>
      <xdr:colOff>88900</xdr:colOff>
      <xdr:row>32</xdr:row>
      <xdr:rowOff>29845</xdr:rowOff>
    </xdr:to>
    <xdr:cxnSp macro="">
      <xdr:nvCxnSpPr>
        <xdr:cNvPr id="290" name="直線コネクタ 289"/>
        <xdr:cNvCxnSpPr/>
      </xdr:nvCxnSpPr>
      <xdr:spPr>
        <a:xfrm>
          <a:off x="9119870" y="53981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29845</xdr:rowOff>
    </xdr:from>
    <xdr:to xmlns:xdr="http://schemas.openxmlformats.org/drawingml/2006/spreadsheetDrawing">
      <xdr:col>55</xdr:col>
      <xdr:colOff>0</xdr:colOff>
      <xdr:row>32</xdr:row>
      <xdr:rowOff>51435</xdr:rowOff>
    </xdr:to>
    <xdr:cxnSp macro="">
      <xdr:nvCxnSpPr>
        <xdr:cNvPr id="291" name="直線コネクタ 290"/>
        <xdr:cNvCxnSpPr/>
      </xdr:nvCxnSpPr>
      <xdr:spPr>
        <a:xfrm flipV="1">
          <a:off x="8464550" y="5398135"/>
          <a:ext cx="7207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12065</xdr:rowOff>
    </xdr:from>
    <xdr:ext cx="375285" cy="250190"/>
    <xdr:sp macro="" textlink="">
      <xdr:nvSpPr>
        <xdr:cNvPr id="292" name="労働費平均値テキスト"/>
        <xdr:cNvSpPr txBox="1"/>
      </xdr:nvSpPr>
      <xdr:spPr>
        <a:xfrm>
          <a:off x="9236075" y="6218555"/>
          <a:ext cx="375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33020</xdr:rowOff>
    </xdr:from>
    <xdr:to xmlns:xdr="http://schemas.openxmlformats.org/drawingml/2006/spreadsheetDrawing">
      <xdr:col>55</xdr:col>
      <xdr:colOff>50800</xdr:colOff>
      <xdr:row>37</xdr:row>
      <xdr:rowOff>132080</xdr:rowOff>
    </xdr:to>
    <xdr:sp macro="" textlink="">
      <xdr:nvSpPr>
        <xdr:cNvPr id="293" name="フローチャート: 判断 292"/>
        <xdr:cNvSpPr/>
      </xdr:nvSpPr>
      <xdr:spPr>
        <a:xfrm>
          <a:off x="9157970" y="62395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32</xdr:row>
      <xdr:rowOff>51435</xdr:rowOff>
    </xdr:from>
    <xdr:to xmlns:xdr="http://schemas.openxmlformats.org/drawingml/2006/spreadsheetDrawing">
      <xdr:col>50</xdr:col>
      <xdr:colOff>114300</xdr:colOff>
      <xdr:row>32</xdr:row>
      <xdr:rowOff>68580</xdr:rowOff>
    </xdr:to>
    <xdr:cxnSp macro="">
      <xdr:nvCxnSpPr>
        <xdr:cNvPr id="294" name="直線コネクタ 293"/>
        <xdr:cNvCxnSpPr/>
      </xdr:nvCxnSpPr>
      <xdr:spPr>
        <a:xfrm flipV="1">
          <a:off x="7682230" y="5419725"/>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40005</xdr:rowOff>
    </xdr:from>
    <xdr:to xmlns:xdr="http://schemas.openxmlformats.org/drawingml/2006/spreadsheetDrawing">
      <xdr:col>50</xdr:col>
      <xdr:colOff>165100</xdr:colOff>
      <xdr:row>37</xdr:row>
      <xdr:rowOff>140335</xdr:rowOff>
    </xdr:to>
    <xdr:sp macro="" textlink="">
      <xdr:nvSpPr>
        <xdr:cNvPr id="295" name="フローチャート: 判断 294"/>
        <xdr:cNvSpPr/>
      </xdr:nvSpPr>
      <xdr:spPr>
        <a:xfrm>
          <a:off x="8413750" y="6246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130810</xdr:rowOff>
    </xdr:from>
    <xdr:ext cx="378460" cy="253365"/>
    <xdr:sp macro="" textlink="">
      <xdr:nvSpPr>
        <xdr:cNvPr id="296" name="テキスト ボックス 295"/>
        <xdr:cNvSpPr txBox="1"/>
      </xdr:nvSpPr>
      <xdr:spPr>
        <a:xfrm>
          <a:off x="8298815" y="63373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157480</xdr:rowOff>
    </xdr:from>
    <xdr:to xmlns:xdr="http://schemas.openxmlformats.org/drawingml/2006/spreadsheetDrawing">
      <xdr:col>45</xdr:col>
      <xdr:colOff>167005</xdr:colOff>
      <xdr:row>32</xdr:row>
      <xdr:rowOff>68580</xdr:rowOff>
    </xdr:to>
    <xdr:cxnSp macro="">
      <xdr:nvCxnSpPr>
        <xdr:cNvPr id="297" name="直線コネクタ 296"/>
        <xdr:cNvCxnSpPr/>
      </xdr:nvCxnSpPr>
      <xdr:spPr>
        <a:xfrm>
          <a:off x="6898005" y="5358130"/>
          <a:ext cx="7842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52070</xdr:rowOff>
    </xdr:from>
    <xdr:to xmlns:xdr="http://schemas.openxmlformats.org/drawingml/2006/spreadsheetDrawing">
      <xdr:col>46</xdr:col>
      <xdr:colOff>38100</xdr:colOff>
      <xdr:row>37</xdr:row>
      <xdr:rowOff>151130</xdr:rowOff>
    </xdr:to>
    <xdr:sp macro="" textlink="">
      <xdr:nvSpPr>
        <xdr:cNvPr id="298" name="フローチャート: 判断 297"/>
        <xdr:cNvSpPr/>
      </xdr:nvSpPr>
      <xdr:spPr>
        <a:xfrm>
          <a:off x="7642225" y="625856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167005</xdr:colOff>
      <xdr:row>37</xdr:row>
      <xdr:rowOff>142875</xdr:rowOff>
    </xdr:from>
    <xdr:ext cx="378460" cy="250190"/>
    <xdr:sp macro="" textlink="">
      <xdr:nvSpPr>
        <xdr:cNvPr id="299" name="テキスト ボックス 298"/>
        <xdr:cNvSpPr txBox="1"/>
      </xdr:nvSpPr>
      <xdr:spPr>
        <a:xfrm>
          <a:off x="7515225" y="63493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157480</xdr:rowOff>
    </xdr:from>
    <xdr:to xmlns:xdr="http://schemas.openxmlformats.org/drawingml/2006/spreadsheetDrawing">
      <xdr:col>41</xdr:col>
      <xdr:colOff>50800</xdr:colOff>
      <xdr:row>32</xdr:row>
      <xdr:rowOff>8890</xdr:rowOff>
    </xdr:to>
    <xdr:cxnSp macro="">
      <xdr:nvCxnSpPr>
        <xdr:cNvPr id="300" name="直線コネクタ 299"/>
        <xdr:cNvCxnSpPr/>
      </xdr:nvCxnSpPr>
      <xdr:spPr>
        <a:xfrm flipV="1">
          <a:off x="6126480" y="5358130"/>
          <a:ext cx="771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35560</xdr:rowOff>
    </xdr:from>
    <xdr:to xmlns:xdr="http://schemas.openxmlformats.org/drawingml/2006/spreadsheetDrawing">
      <xdr:col>41</xdr:col>
      <xdr:colOff>101600</xdr:colOff>
      <xdr:row>37</xdr:row>
      <xdr:rowOff>134620</xdr:rowOff>
    </xdr:to>
    <xdr:sp macro="" textlink="">
      <xdr:nvSpPr>
        <xdr:cNvPr id="301" name="フローチャート: 判断 300"/>
        <xdr:cNvSpPr/>
      </xdr:nvSpPr>
      <xdr:spPr>
        <a:xfrm>
          <a:off x="6847205" y="6242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126365</xdr:rowOff>
    </xdr:from>
    <xdr:ext cx="378460" cy="250190"/>
    <xdr:sp macro="" textlink="">
      <xdr:nvSpPr>
        <xdr:cNvPr id="302" name="テキスト ボックス 301"/>
        <xdr:cNvSpPr txBox="1"/>
      </xdr:nvSpPr>
      <xdr:spPr>
        <a:xfrm>
          <a:off x="6732270" y="63328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12700</xdr:rowOff>
    </xdr:from>
    <xdr:to xmlns:xdr="http://schemas.openxmlformats.org/drawingml/2006/spreadsheetDrawing">
      <xdr:col>36</xdr:col>
      <xdr:colOff>165100</xdr:colOff>
      <xdr:row>37</xdr:row>
      <xdr:rowOff>111760</xdr:rowOff>
    </xdr:to>
    <xdr:sp macro="" textlink="">
      <xdr:nvSpPr>
        <xdr:cNvPr id="303" name="フローチャート: 判断 302"/>
        <xdr:cNvSpPr/>
      </xdr:nvSpPr>
      <xdr:spPr>
        <a:xfrm>
          <a:off x="6075680" y="6219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103505</xdr:rowOff>
    </xdr:from>
    <xdr:ext cx="469900" cy="250190"/>
    <xdr:sp macro="" textlink="">
      <xdr:nvSpPr>
        <xdr:cNvPr id="304" name="テキスト ボックス 303"/>
        <xdr:cNvSpPr txBox="1"/>
      </xdr:nvSpPr>
      <xdr:spPr>
        <a:xfrm>
          <a:off x="5915025" y="63099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5" name="テキスト ボックス 304"/>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1365" cy="253365"/>
    <xdr:sp macro="" textlink="">
      <xdr:nvSpPr>
        <xdr:cNvPr id="306" name="テキスト ボックス 305"/>
        <xdr:cNvSpPr txBox="1"/>
      </xdr:nvSpPr>
      <xdr:spPr>
        <a:xfrm>
          <a:off x="82975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78105</xdr:rowOff>
    </xdr:from>
    <xdr:ext cx="762000" cy="253365"/>
    <xdr:sp macro="" textlink="">
      <xdr:nvSpPr>
        <xdr:cNvPr id="307" name="テキスト ボックス 306"/>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8" name="テキスト ボックス 307"/>
        <xdr:cNvSpPr txBox="1"/>
      </xdr:nvSpPr>
      <xdr:spPr>
        <a:xfrm>
          <a:off x="67310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1365" cy="253365"/>
    <xdr:sp macro="" textlink="">
      <xdr:nvSpPr>
        <xdr:cNvPr id="309" name="テキスト ボックス 308"/>
        <xdr:cNvSpPr txBox="1"/>
      </xdr:nvSpPr>
      <xdr:spPr>
        <a:xfrm>
          <a:off x="59594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147955</xdr:rowOff>
    </xdr:from>
    <xdr:to xmlns:xdr="http://schemas.openxmlformats.org/drawingml/2006/spreadsheetDrawing">
      <xdr:col>55</xdr:col>
      <xdr:colOff>50800</xdr:colOff>
      <xdr:row>32</xdr:row>
      <xdr:rowOff>79375</xdr:rowOff>
    </xdr:to>
    <xdr:sp macro="" textlink="">
      <xdr:nvSpPr>
        <xdr:cNvPr id="310" name="楕円 309"/>
        <xdr:cNvSpPr/>
      </xdr:nvSpPr>
      <xdr:spPr>
        <a:xfrm>
          <a:off x="9157970" y="53486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101600</xdr:rowOff>
    </xdr:from>
    <xdr:ext cx="466725" cy="253365"/>
    <xdr:sp macro="" textlink="">
      <xdr:nvSpPr>
        <xdr:cNvPr id="311" name="労働費該当値テキスト"/>
        <xdr:cNvSpPr txBox="1"/>
      </xdr:nvSpPr>
      <xdr:spPr>
        <a:xfrm>
          <a:off x="9236075" y="530225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1905</xdr:rowOff>
    </xdr:from>
    <xdr:to xmlns:xdr="http://schemas.openxmlformats.org/drawingml/2006/spreadsheetDrawing">
      <xdr:col>50</xdr:col>
      <xdr:colOff>165100</xdr:colOff>
      <xdr:row>32</xdr:row>
      <xdr:rowOff>100965</xdr:rowOff>
    </xdr:to>
    <xdr:sp macro="" textlink="">
      <xdr:nvSpPr>
        <xdr:cNvPr id="312" name="楕円 311"/>
        <xdr:cNvSpPr/>
      </xdr:nvSpPr>
      <xdr:spPr>
        <a:xfrm>
          <a:off x="8413750" y="5370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30</xdr:row>
      <xdr:rowOff>117475</xdr:rowOff>
    </xdr:from>
    <xdr:ext cx="469900" cy="253365"/>
    <xdr:sp macro="" textlink="">
      <xdr:nvSpPr>
        <xdr:cNvPr id="313" name="テキスト ボックス 312"/>
        <xdr:cNvSpPr txBox="1"/>
      </xdr:nvSpPr>
      <xdr:spPr>
        <a:xfrm>
          <a:off x="8253095" y="5150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18415</xdr:rowOff>
    </xdr:from>
    <xdr:to xmlns:xdr="http://schemas.openxmlformats.org/drawingml/2006/spreadsheetDrawing">
      <xdr:col>46</xdr:col>
      <xdr:colOff>38100</xdr:colOff>
      <xdr:row>32</xdr:row>
      <xdr:rowOff>117475</xdr:rowOff>
    </xdr:to>
    <xdr:sp macro="" textlink="">
      <xdr:nvSpPr>
        <xdr:cNvPr id="314" name="楕円 313"/>
        <xdr:cNvSpPr/>
      </xdr:nvSpPr>
      <xdr:spPr>
        <a:xfrm>
          <a:off x="7642225" y="53867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30</xdr:row>
      <xdr:rowOff>133985</xdr:rowOff>
    </xdr:from>
    <xdr:ext cx="469900" cy="253365"/>
    <xdr:sp macro="" textlink="">
      <xdr:nvSpPr>
        <xdr:cNvPr id="315" name="テキスト ボックス 314"/>
        <xdr:cNvSpPr txBox="1"/>
      </xdr:nvSpPr>
      <xdr:spPr>
        <a:xfrm>
          <a:off x="7481570" y="5166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107950</xdr:rowOff>
    </xdr:from>
    <xdr:to xmlns:xdr="http://schemas.openxmlformats.org/drawingml/2006/spreadsheetDrawing">
      <xdr:col>41</xdr:col>
      <xdr:colOff>101600</xdr:colOff>
      <xdr:row>32</xdr:row>
      <xdr:rowOff>39370</xdr:rowOff>
    </xdr:to>
    <xdr:sp macro="" textlink="">
      <xdr:nvSpPr>
        <xdr:cNvPr id="316" name="楕円 315"/>
        <xdr:cNvSpPr/>
      </xdr:nvSpPr>
      <xdr:spPr>
        <a:xfrm>
          <a:off x="6847205" y="5308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30</xdr:row>
      <xdr:rowOff>55880</xdr:rowOff>
    </xdr:from>
    <xdr:ext cx="469900" cy="253365"/>
    <xdr:sp macro="" textlink="">
      <xdr:nvSpPr>
        <xdr:cNvPr id="317" name="テキスト ボックス 316"/>
        <xdr:cNvSpPr txBox="1"/>
      </xdr:nvSpPr>
      <xdr:spPr>
        <a:xfrm>
          <a:off x="6686550" y="5088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127635</xdr:rowOff>
    </xdr:from>
    <xdr:to xmlns:xdr="http://schemas.openxmlformats.org/drawingml/2006/spreadsheetDrawing">
      <xdr:col>36</xdr:col>
      <xdr:colOff>165100</xdr:colOff>
      <xdr:row>32</xdr:row>
      <xdr:rowOff>59055</xdr:rowOff>
    </xdr:to>
    <xdr:sp macro="" textlink="">
      <xdr:nvSpPr>
        <xdr:cNvPr id="318" name="楕円 317"/>
        <xdr:cNvSpPr/>
      </xdr:nvSpPr>
      <xdr:spPr>
        <a:xfrm>
          <a:off x="6075680" y="5328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30</xdr:row>
      <xdr:rowOff>74930</xdr:rowOff>
    </xdr:from>
    <xdr:ext cx="469900" cy="253365"/>
    <xdr:sp macro="" textlink="">
      <xdr:nvSpPr>
        <xdr:cNvPr id="319" name="テキスト ボックス 318"/>
        <xdr:cNvSpPr txBox="1"/>
      </xdr:nvSpPr>
      <xdr:spPr>
        <a:xfrm>
          <a:off x="5915025" y="510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0" name="正方形/長方形 319"/>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1" name="正方形/長方形 320"/>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3" name="正方形/長方形 322"/>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5" name="正方形/長方形 324"/>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7" name="正方形/長方形 326"/>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20345"/>
    <xdr:sp macro="" textlink="">
      <xdr:nvSpPr>
        <xdr:cNvPr id="328" name="テキスト ボックス 327"/>
        <xdr:cNvSpPr txBox="1"/>
      </xdr:nvSpPr>
      <xdr:spPr>
        <a:xfrm>
          <a:off x="576707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9" name="直線コネクタ 328"/>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0" name="直線コネクタ 329"/>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190"/>
    <xdr:sp macro="" textlink="">
      <xdr:nvSpPr>
        <xdr:cNvPr id="331" name="テキスト ボックス 330"/>
        <xdr:cNvSpPr txBox="1"/>
      </xdr:nvSpPr>
      <xdr:spPr>
        <a:xfrm>
          <a:off x="5579745"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2" name="直線コネクタ 331"/>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955" cy="250190"/>
    <xdr:sp macro="" textlink="">
      <xdr:nvSpPr>
        <xdr:cNvPr id="333" name="テキスト ボックス 332"/>
        <xdr:cNvSpPr txBox="1"/>
      </xdr:nvSpPr>
      <xdr:spPr>
        <a:xfrm>
          <a:off x="5344160" y="94265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4" name="直線コネクタ 333"/>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8955" cy="250190"/>
    <xdr:sp macro="" textlink="">
      <xdr:nvSpPr>
        <xdr:cNvPr id="335" name="テキスト ボックス 334"/>
        <xdr:cNvSpPr txBox="1"/>
      </xdr:nvSpPr>
      <xdr:spPr>
        <a:xfrm>
          <a:off x="5344160" y="905383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6" name="直線コネクタ 335"/>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8955" cy="250190"/>
    <xdr:sp macro="" textlink="">
      <xdr:nvSpPr>
        <xdr:cNvPr id="337" name="テキスト ボックス 336"/>
        <xdr:cNvSpPr txBox="1"/>
      </xdr:nvSpPr>
      <xdr:spPr>
        <a:xfrm>
          <a:off x="5344160" y="86817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8" name="直線コネクタ 337"/>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8955" cy="250190"/>
    <xdr:sp macro="" textlink="">
      <xdr:nvSpPr>
        <xdr:cNvPr id="339" name="テキスト ボックス 338"/>
        <xdr:cNvSpPr txBox="1"/>
      </xdr:nvSpPr>
      <xdr:spPr>
        <a:xfrm>
          <a:off x="5344160" y="83089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4995" cy="250190"/>
    <xdr:sp macro="" textlink="">
      <xdr:nvSpPr>
        <xdr:cNvPr id="341" name="テキスト ボックス 340"/>
        <xdr:cNvSpPr txBox="1"/>
      </xdr:nvSpPr>
      <xdr:spPr>
        <a:xfrm>
          <a:off x="5280025"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農林水産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51</xdr:row>
      <xdr:rowOff>146050</xdr:rowOff>
    </xdr:from>
    <xdr:to xmlns:xdr="http://schemas.openxmlformats.org/drawingml/2006/spreadsheetDrawing">
      <xdr:col>54</xdr:col>
      <xdr:colOff>167005</xdr:colOff>
      <xdr:row>59</xdr:row>
      <xdr:rowOff>26670</xdr:rowOff>
    </xdr:to>
    <xdr:cxnSp macro="">
      <xdr:nvCxnSpPr>
        <xdr:cNvPr id="343" name="直線コネクタ 342"/>
        <xdr:cNvCxnSpPr/>
      </xdr:nvCxnSpPr>
      <xdr:spPr>
        <a:xfrm flipV="1">
          <a:off x="9185275" y="869950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5285" cy="250190"/>
    <xdr:sp macro="" textlink="">
      <xdr:nvSpPr>
        <xdr:cNvPr id="344" name="農林水産業費最小値テキスト"/>
        <xdr:cNvSpPr txBox="1"/>
      </xdr:nvSpPr>
      <xdr:spPr>
        <a:xfrm>
          <a:off x="9236075" y="9925050"/>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5" name="直線コネクタ 344"/>
        <xdr:cNvCxnSpPr/>
      </xdr:nvCxnSpPr>
      <xdr:spPr>
        <a:xfrm>
          <a:off x="9119870" y="99212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93980</xdr:rowOff>
    </xdr:from>
    <xdr:ext cx="531495" cy="253365"/>
    <xdr:sp macro="" textlink="">
      <xdr:nvSpPr>
        <xdr:cNvPr id="346" name="農林水産業費最大値テキスト"/>
        <xdr:cNvSpPr txBox="1"/>
      </xdr:nvSpPr>
      <xdr:spPr>
        <a:xfrm>
          <a:off x="9236075" y="84797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146050</xdr:rowOff>
    </xdr:from>
    <xdr:to xmlns:xdr="http://schemas.openxmlformats.org/drawingml/2006/spreadsheetDrawing">
      <xdr:col>55</xdr:col>
      <xdr:colOff>88900</xdr:colOff>
      <xdr:row>51</xdr:row>
      <xdr:rowOff>146050</xdr:rowOff>
    </xdr:to>
    <xdr:cxnSp macro="">
      <xdr:nvCxnSpPr>
        <xdr:cNvPr id="347" name="直線コネクタ 346"/>
        <xdr:cNvCxnSpPr/>
      </xdr:nvCxnSpPr>
      <xdr:spPr>
        <a:xfrm>
          <a:off x="9119870" y="86995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19685</xdr:rowOff>
    </xdr:from>
    <xdr:to xmlns:xdr="http://schemas.openxmlformats.org/drawingml/2006/spreadsheetDrawing">
      <xdr:col>55</xdr:col>
      <xdr:colOff>0</xdr:colOff>
      <xdr:row>55</xdr:row>
      <xdr:rowOff>133985</xdr:rowOff>
    </xdr:to>
    <xdr:cxnSp macro="">
      <xdr:nvCxnSpPr>
        <xdr:cNvPr id="348" name="直線コネクタ 347"/>
        <xdr:cNvCxnSpPr/>
      </xdr:nvCxnSpPr>
      <xdr:spPr>
        <a:xfrm flipV="1">
          <a:off x="8464550" y="9243695"/>
          <a:ext cx="7207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73660</xdr:rowOff>
    </xdr:from>
    <xdr:ext cx="531495" cy="252730"/>
    <xdr:sp macro="" textlink="">
      <xdr:nvSpPr>
        <xdr:cNvPr id="349" name="農林水産業費平均値テキスト"/>
        <xdr:cNvSpPr txBox="1"/>
      </xdr:nvSpPr>
      <xdr:spPr>
        <a:xfrm>
          <a:off x="9236075" y="946531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95250</xdr:rowOff>
    </xdr:from>
    <xdr:to xmlns:xdr="http://schemas.openxmlformats.org/drawingml/2006/spreadsheetDrawing">
      <xdr:col>55</xdr:col>
      <xdr:colOff>50800</xdr:colOff>
      <xdr:row>57</xdr:row>
      <xdr:rowOff>26670</xdr:rowOff>
    </xdr:to>
    <xdr:sp macro="" textlink="">
      <xdr:nvSpPr>
        <xdr:cNvPr id="350" name="フローチャート: 判断 349"/>
        <xdr:cNvSpPr/>
      </xdr:nvSpPr>
      <xdr:spPr>
        <a:xfrm>
          <a:off x="9157970" y="948690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55</xdr:row>
      <xdr:rowOff>93345</xdr:rowOff>
    </xdr:from>
    <xdr:to xmlns:xdr="http://schemas.openxmlformats.org/drawingml/2006/spreadsheetDrawing">
      <xdr:col>50</xdr:col>
      <xdr:colOff>114300</xdr:colOff>
      <xdr:row>55</xdr:row>
      <xdr:rowOff>133985</xdr:rowOff>
    </xdr:to>
    <xdr:cxnSp macro="">
      <xdr:nvCxnSpPr>
        <xdr:cNvPr id="351" name="直線コネクタ 350"/>
        <xdr:cNvCxnSpPr/>
      </xdr:nvCxnSpPr>
      <xdr:spPr>
        <a:xfrm>
          <a:off x="7682230" y="9317355"/>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85725</xdr:rowOff>
    </xdr:from>
    <xdr:to xmlns:xdr="http://schemas.openxmlformats.org/drawingml/2006/spreadsheetDrawing">
      <xdr:col>50</xdr:col>
      <xdr:colOff>165100</xdr:colOff>
      <xdr:row>57</xdr:row>
      <xdr:rowOff>17145</xdr:rowOff>
    </xdr:to>
    <xdr:sp macro="" textlink="">
      <xdr:nvSpPr>
        <xdr:cNvPr id="352" name="フローチャート: 判断 351"/>
        <xdr:cNvSpPr/>
      </xdr:nvSpPr>
      <xdr:spPr>
        <a:xfrm>
          <a:off x="8413750" y="9477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8255</xdr:rowOff>
    </xdr:from>
    <xdr:ext cx="534035" cy="253365"/>
    <xdr:sp macro="" textlink="">
      <xdr:nvSpPr>
        <xdr:cNvPr id="353" name="テキスト ボックス 352"/>
        <xdr:cNvSpPr txBox="1"/>
      </xdr:nvSpPr>
      <xdr:spPr>
        <a:xfrm>
          <a:off x="8220710" y="95675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64770</xdr:rowOff>
    </xdr:from>
    <xdr:to xmlns:xdr="http://schemas.openxmlformats.org/drawingml/2006/spreadsheetDrawing">
      <xdr:col>45</xdr:col>
      <xdr:colOff>167005</xdr:colOff>
      <xdr:row>55</xdr:row>
      <xdr:rowOff>93345</xdr:rowOff>
    </xdr:to>
    <xdr:cxnSp macro="">
      <xdr:nvCxnSpPr>
        <xdr:cNvPr id="354" name="直線コネクタ 353"/>
        <xdr:cNvCxnSpPr/>
      </xdr:nvCxnSpPr>
      <xdr:spPr>
        <a:xfrm>
          <a:off x="6898005" y="9288780"/>
          <a:ext cx="7842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92710</xdr:rowOff>
    </xdr:from>
    <xdr:to xmlns:xdr="http://schemas.openxmlformats.org/drawingml/2006/spreadsheetDrawing">
      <xdr:col>46</xdr:col>
      <xdr:colOff>38100</xdr:colOff>
      <xdr:row>57</xdr:row>
      <xdr:rowOff>24130</xdr:rowOff>
    </xdr:to>
    <xdr:sp macro="" textlink="">
      <xdr:nvSpPr>
        <xdr:cNvPr id="355" name="フローチャート: 判断 354"/>
        <xdr:cNvSpPr/>
      </xdr:nvSpPr>
      <xdr:spPr>
        <a:xfrm>
          <a:off x="7642225" y="948436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15875</xdr:rowOff>
    </xdr:from>
    <xdr:ext cx="531495" cy="250190"/>
    <xdr:sp macro="" textlink="">
      <xdr:nvSpPr>
        <xdr:cNvPr id="356" name="テキスト ボックス 355"/>
        <xdr:cNvSpPr txBox="1"/>
      </xdr:nvSpPr>
      <xdr:spPr>
        <a:xfrm>
          <a:off x="7449185" y="95751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64770</xdr:rowOff>
    </xdr:from>
    <xdr:to xmlns:xdr="http://schemas.openxmlformats.org/drawingml/2006/spreadsheetDrawing">
      <xdr:col>41</xdr:col>
      <xdr:colOff>50800</xdr:colOff>
      <xdr:row>55</xdr:row>
      <xdr:rowOff>67310</xdr:rowOff>
    </xdr:to>
    <xdr:cxnSp macro="">
      <xdr:nvCxnSpPr>
        <xdr:cNvPr id="357" name="直線コネクタ 356"/>
        <xdr:cNvCxnSpPr/>
      </xdr:nvCxnSpPr>
      <xdr:spPr>
        <a:xfrm flipV="1">
          <a:off x="6126480" y="9288780"/>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111125</xdr:rowOff>
    </xdr:from>
    <xdr:to xmlns:xdr="http://schemas.openxmlformats.org/drawingml/2006/spreadsheetDrawing">
      <xdr:col>41</xdr:col>
      <xdr:colOff>101600</xdr:colOff>
      <xdr:row>57</xdr:row>
      <xdr:rowOff>42545</xdr:rowOff>
    </xdr:to>
    <xdr:sp macro="" textlink="">
      <xdr:nvSpPr>
        <xdr:cNvPr id="358" name="フローチャート: 判断 357"/>
        <xdr:cNvSpPr/>
      </xdr:nvSpPr>
      <xdr:spPr>
        <a:xfrm>
          <a:off x="6847205" y="9502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34290</xdr:rowOff>
    </xdr:from>
    <xdr:ext cx="531495" cy="250190"/>
    <xdr:sp macro="" textlink="">
      <xdr:nvSpPr>
        <xdr:cNvPr id="359" name="テキスト ボックス 358"/>
        <xdr:cNvSpPr txBox="1"/>
      </xdr:nvSpPr>
      <xdr:spPr>
        <a:xfrm>
          <a:off x="6677660" y="95935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103505</xdr:rowOff>
    </xdr:from>
    <xdr:to xmlns:xdr="http://schemas.openxmlformats.org/drawingml/2006/spreadsheetDrawing">
      <xdr:col>36</xdr:col>
      <xdr:colOff>165100</xdr:colOff>
      <xdr:row>57</xdr:row>
      <xdr:rowOff>34925</xdr:rowOff>
    </xdr:to>
    <xdr:sp macro="" textlink="">
      <xdr:nvSpPr>
        <xdr:cNvPr id="360" name="フローチャート: 判断 359"/>
        <xdr:cNvSpPr/>
      </xdr:nvSpPr>
      <xdr:spPr>
        <a:xfrm>
          <a:off x="607568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26035</xdr:rowOff>
    </xdr:from>
    <xdr:ext cx="534035" cy="253365"/>
    <xdr:sp macro="" textlink="">
      <xdr:nvSpPr>
        <xdr:cNvPr id="361" name="テキスト ボックス 360"/>
        <xdr:cNvSpPr txBox="1"/>
      </xdr:nvSpPr>
      <xdr:spPr>
        <a:xfrm>
          <a:off x="5882640" y="95853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2" name="テキスト ボックス 361"/>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1365" cy="253365"/>
    <xdr:sp macro="" textlink="">
      <xdr:nvSpPr>
        <xdr:cNvPr id="363" name="テキスト ボックス 362"/>
        <xdr:cNvSpPr txBox="1"/>
      </xdr:nvSpPr>
      <xdr:spPr>
        <a:xfrm>
          <a:off x="82975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78105</xdr:rowOff>
    </xdr:from>
    <xdr:ext cx="762000" cy="253365"/>
    <xdr:sp macro="" textlink="">
      <xdr:nvSpPr>
        <xdr:cNvPr id="364" name="テキスト ボックス 363"/>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5" name="テキスト ボックス 364"/>
        <xdr:cNvSpPr txBox="1"/>
      </xdr:nvSpPr>
      <xdr:spPr>
        <a:xfrm>
          <a:off x="67310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1365" cy="253365"/>
    <xdr:sp macro="" textlink="">
      <xdr:nvSpPr>
        <xdr:cNvPr id="366" name="テキスト ボックス 365"/>
        <xdr:cNvSpPr txBox="1"/>
      </xdr:nvSpPr>
      <xdr:spPr>
        <a:xfrm>
          <a:off x="59594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137795</xdr:rowOff>
    </xdr:from>
    <xdr:to xmlns:xdr="http://schemas.openxmlformats.org/drawingml/2006/spreadsheetDrawing">
      <xdr:col>55</xdr:col>
      <xdr:colOff>50800</xdr:colOff>
      <xdr:row>55</xdr:row>
      <xdr:rowOff>69850</xdr:rowOff>
    </xdr:to>
    <xdr:sp macro="" textlink="">
      <xdr:nvSpPr>
        <xdr:cNvPr id="367" name="楕円 366"/>
        <xdr:cNvSpPr/>
      </xdr:nvSpPr>
      <xdr:spPr>
        <a:xfrm>
          <a:off x="9157970" y="919416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160655</xdr:rowOff>
    </xdr:from>
    <xdr:ext cx="531495" cy="250190"/>
    <xdr:sp macro="" textlink="">
      <xdr:nvSpPr>
        <xdr:cNvPr id="368" name="農林水産業費該当値テキスト"/>
        <xdr:cNvSpPr txBox="1"/>
      </xdr:nvSpPr>
      <xdr:spPr>
        <a:xfrm>
          <a:off x="9236075" y="90493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84455</xdr:rowOff>
    </xdr:from>
    <xdr:to xmlns:xdr="http://schemas.openxmlformats.org/drawingml/2006/spreadsheetDrawing">
      <xdr:col>50</xdr:col>
      <xdr:colOff>165100</xdr:colOff>
      <xdr:row>56</xdr:row>
      <xdr:rowOff>16510</xdr:rowOff>
    </xdr:to>
    <xdr:sp macro="" textlink="">
      <xdr:nvSpPr>
        <xdr:cNvPr id="369" name="楕円 368"/>
        <xdr:cNvSpPr/>
      </xdr:nvSpPr>
      <xdr:spPr>
        <a:xfrm>
          <a:off x="8413750" y="9308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32385</xdr:rowOff>
    </xdr:from>
    <xdr:ext cx="534035" cy="250190"/>
    <xdr:sp macro="" textlink="">
      <xdr:nvSpPr>
        <xdr:cNvPr id="370" name="テキスト ボックス 369"/>
        <xdr:cNvSpPr txBox="1"/>
      </xdr:nvSpPr>
      <xdr:spPr>
        <a:xfrm>
          <a:off x="8220710" y="908875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43180</xdr:rowOff>
    </xdr:from>
    <xdr:to xmlns:xdr="http://schemas.openxmlformats.org/drawingml/2006/spreadsheetDrawing">
      <xdr:col>46</xdr:col>
      <xdr:colOff>38100</xdr:colOff>
      <xdr:row>55</xdr:row>
      <xdr:rowOff>142875</xdr:rowOff>
    </xdr:to>
    <xdr:sp macro="" textlink="">
      <xdr:nvSpPr>
        <xdr:cNvPr id="371" name="楕円 370"/>
        <xdr:cNvSpPr/>
      </xdr:nvSpPr>
      <xdr:spPr>
        <a:xfrm>
          <a:off x="7642225" y="926719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159385</xdr:rowOff>
    </xdr:from>
    <xdr:ext cx="531495" cy="250190"/>
    <xdr:sp macro="" textlink="">
      <xdr:nvSpPr>
        <xdr:cNvPr id="372" name="テキスト ボックス 371"/>
        <xdr:cNvSpPr txBox="1"/>
      </xdr:nvSpPr>
      <xdr:spPr>
        <a:xfrm>
          <a:off x="7449185" y="90481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15875</xdr:rowOff>
    </xdr:from>
    <xdr:to xmlns:xdr="http://schemas.openxmlformats.org/drawingml/2006/spreadsheetDrawing">
      <xdr:col>41</xdr:col>
      <xdr:colOff>101600</xdr:colOff>
      <xdr:row>55</xdr:row>
      <xdr:rowOff>114935</xdr:rowOff>
    </xdr:to>
    <xdr:sp macro="" textlink="">
      <xdr:nvSpPr>
        <xdr:cNvPr id="373" name="楕円 372"/>
        <xdr:cNvSpPr/>
      </xdr:nvSpPr>
      <xdr:spPr>
        <a:xfrm>
          <a:off x="6847205" y="9239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130810</xdr:rowOff>
    </xdr:from>
    <xdr:ext cx="531495" cy="253365"/>
    <xdr:sp macro="" textlink="">
      <xdr:nvSpPr>
        <xdr:cNvPr id="374" name="テキスト ボックス 373"/>
        <xdr:cNvSpPr txBox="1"/>
      </xdr:nvSpPr>
      <xdr:spPr>
        <a:xfrm>
          <a:off x="6677660" y="9019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17145</xdr:rowOff>
    </xdr:from>
    <xdr:to xmlns:xdr="http://schemas.openxmlformats.org/drawingml/2006/spreadsheetDrawing">
      <xdr:col>36</xdr:col>
      <xdr:colOff>165100</xdr:colOff>
      <xdr:row>55</xdr:row>
      <xdr:rowOff>116840</xdr:rowOff>
    </xdr:to>
    <xdr:sp macro="" textlink="">
      <xdr:nvSpPr>
        <xdr:cNvPr id="375" name="楕円 374"/>
        <xdr:cNvSpPr/>
      </xdr:nvSpPr>
      <xdr:spPr>
        <a:xfrm>
          <a:off x="6075680" y="924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132715</xdr:rowOff>
    </xdr:from>
    <xdr:ext cx="534035" cy="253365"/>
    <xdr:sp macro="" textlink="">
      <xdr:nvSpPr>
        <xdr:cNvPr id="376" name="テキスト ボックス 375"/>
        <xdr:cNvSpPr txBox="1"/>
      </xdr:nvSpPr>
      <xdr:spPr>
        <a:xfrm>
          <a:off x="5882640" y="90214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20345"/>
    <xdr:sp macro="" textlink="">
      <xdr:nvSpPr>
        <xdr:cNvPr id="385" name="テキスト ボックス 384"/>
        <xdr:cNvSpPr txBox="1"/>
      </xdr:nvSpPr>
      <xdr:spPr>
        <a:xfrm>
          <a:off x="576707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7" name="直線コネクタ 386"/>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745" cy="250190"/>
    <xdr:sp macro="" textlink="">
      <xdr:nvSpPr>
        <xdr:cNvPr id="388" name="テキスト ボックス 387"/>
        <xdr:cNvSpPr txBox="1"/>
      </xdr:nvSpPr>
      <xdr:spPr>
        <a:xfrm>
          <a:off x="5579745"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955" cy="250190"/>
    <xdr:sp macro="" textlink="">
      <xdr:nvSpPr>
        <xdr:cNvPr id="390" name="テキスト ボックス 389"/>
        <xdr:cNvSpPr txBox="1"/>
      </xdr:nvSpPr>
      <xdr:spPr>
        <a:xfrm>
          <a:off x="5344160" y="127793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1" name="直線コネクタ 390"/>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955" cy="250190"/>
    <xdr:sp macro="" textlink="">
      <xdr:nvSpPr>
        <xdr:cNvPr id="392" name="テキスト ボックス 391"/>
        <xdr:cNvSpPr txBox="1"/>
      </xdr:nvSpPr>
      <xdr:spPr>
        <a:xfrm>
          <a:off x="5344160" y="1240663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3" name="直線コネクタ 392"/>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955" cy="250190"/>
    <xdr:sp macro="" textlink="">
      <xdr:nvSpPr>
        <xdr:cNvPr id="394" name="テキスト ボックス 393"/>
        <xdr:cNvSpPr txBox="1"/>
      </xdr:nvSpPr>
      <xdr:spPr>
        <a:xfrm>
          <a:off x="5344160" y="120345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5" name="直線コネクタ 394"/>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955" cy="250190"/>
    <xdr:sp macro="" textlink="">
      <xdr:nvSpPr>
        <xdr:cNvPr id="396" name="テキスト ボックス 395"/>
        <xdr:cNvSpPr txBox="1"/>
      </xdr:nvSpPr>
      <xdr:spPr>
        <a:xfrm>
          <a:off x="5344160" y="116617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7" name="直線コネクタ 396"/>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4995" cy="250190"/>
    <xdr:sp macro="" textlink="">
      <xdr:nvSpPr>
        <xdr:cNvPr id="398" name="テキスト ボックス 397"/>
        <xdr:cNvSpPr txBox="1"/>
      </xdr:nvSpPr>
      <xdr:spPr>
        <a:xfrm>
          <a:off x="5280025"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9" name="商工費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71</xdr:row>
      <xdr:rowOff>146050</xdr:rowOff>
    </xdr:from>
    <xdr:to xmlns:xdr="http://schemas.openxmlformats.org/drawingml/2006/spreadsheetDrawing">
      <xdr:col>54</xdr:col>
      <xdr:colOff>167005</xdr:colOff>
      <xdr:row>78</xdr:row>
      <xdr:rowOff>165735</xdr:rowOff>
    </xdr:to>
    <xdr:cxnSp macro="">
      <xdr:nvCxnSpPr>
        <xdr:cNvPr id="400" name="直線コネクタ 399"/>
        <xdr:cNvCxnSpPr/>
      </xdr:nvCxnSpPr>
      <xdr:spPr>
        <a:xfrm flipV="1">
          <a:off x="9185275" y="12052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6725" cy="253365"/>
    <xdr:sp macro="" textlink="">
      <xdr:nvSpPr>
        <xdr:cNvPr id="401" name="商工費最小値テキスト"/>
        <xdr:cNvSpPr txBox="1"/>
      </xdr:nvSpPr>
      <xdr:spPr>
        <a:xfrm>
          <a:off x="9236075" y="132492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165735</xdr:rowOff>
    </xdr:from>
    <xdr:to xmlns:xdr="http://schemas.openxmlformats.org/drawingml/2006/spreadsheetDrawing">
      <xdr:col>55</xdr:col>
      <xdr:colOff>88900</xdr:colOff>
      <xdr:row>78</xdr:row>
      <xdr:rowOff>165735</xdr:rowOff>
    </xdr:to>
    <xdr:cxnSp macro="">
      <xdr:nvCxnSpPr>
        <xdr:cNvPr id="402" name="直線コネクタ 401"/>
        <xdr:cNvCxnSpPr/>
      </xdr:nvCxnSpPr>
      <xdr:spPr>
        <a:xfrm>
          <a:off x="9119870" y="13245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93980</xdr:rowOff>
    </xdr:from>
    <xdr:ext cx="531495" cy="253365"/>
    <xdr:sp macro="" textlink="">
      <xdr:nvSpPr>
        <xdr:cNvPr id="403" name="商工費最大値テキスト"/>
        <xdr:cNvSpPr txBox="1"/>
      </xdr:nvSpPr>
      <xdr:spPr>
        <a:xfrm>
          <a:off x="9236075" y="11832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146050</xdr:rowOff>
    </xdr:from>
    <xdr:to xmlns:xdr="http://schemas.openxmlformats.org/drawingml/2006/spreadsheetDrawing">
      <xdr:col>55</xdr:col>
      <xdr:colOff>88900</xdr:colOff>
      <xdr:row>71</xdr:row>
      <xdr:rowOff>146050</xdr:rowOff>
    </xdr:to>
    <xdr:cxnSp macro="">
      <xdr:nvCxnSpPr>
        <xdr:cNvPr id="404" name="直線コネクタ 403"/>
        <xdr:cNvCxnSpPr/>
      </xdr:nvCxnSpPr>
      <xdr:spPr>
        <a:xfrm>
          <a:off x="9119870" y="120523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67310</xdr:rowOff>
    </xdr:from>
    <xdr:to xmlns:xdr="http://schemas.openxmlformats.org/drawingml/2006/spreadsheetDrawing">
      <xdr:col>55</xdr:col>
      <xdr:colOff>0</xdr:colOff>
      <xdr:row>77</xdr:row>
      <xdr:rowOff>10160</xdr:rowOff>
    </xdr:to>
    <xdr:cxnSp macro="">
      <xdr:nvCxnSpPr>
        <xdr:cNvPr id="405" name="直線コネクタ 404"/>
        <xdr:cNvCxnSpPr/>
      </xdr:nvCxnSpPr>
      <xdr:spPr>
        <a:xfrm>
          <a:off x="8464550" y="12811760"/>
          <a:ext cx="72072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137160</xdr:rowOff>
    </xdr:from>
    <xdr:ext cx="531495" cy="253365"/>
    <xdr:sp macro="" textlink="">
      <xdr:nvSpPr>
        <xdr:cNvPr id="406" name="商工費平均値テキスト"/>
        <xdr:cNvSpPr txBox="1"/>
      </xdr:nvSpPr>
      <xdr:spPr>
        <a:xfrm>
          <a:off x="9236075" y="1288161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158750</xdr:rowOff>
    </xdr:from>
    <xdr:to xmlns:xdr="http://schemas.openxmlformats.org/drawingml/2006/spreadsheetDrawing">
      <xdr:col>55</xdr:col>
      <xdr:colOff>50800</xdr:colOff>
      <xdr:row>77</xdr:row>
      <xdr:rowOff>90170</xdr:rowOff>
    </xdr:to>
    <xdr:sp macro="" textlink="">
      <xdr:nvSpPr>
        <xdr:cNvPr id="407" name="フローチャート: 判断 406"/>
        <xdr:cNvSpPr/>
      </xdr:nvSpPr>
      <xdr:spPr>
        <a:xfrm>
          <a:off x="9157970" y="1290320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76</xdr:row>
      <xdr:rowOff>36195</xdr:rowOff>
    </xdr:from>
    <xdr:to xmlns:xdr="http://schemas.openxmlformats.org/drawingml/2006/spreadsheetDrawing">
      <xdr:col>50</xdr:col>
      <xdr:colOff>114300</xdr:colOff>
      <xdr:row>76</xdr:row>
      <xdr:rowOff>67310</xdr:rowOff>
    </xdr:to>
    <xdr:cxnSp macro="">
      <xdr:nvCxnSpPr>
        <xdr:cNvPr id="408" name="直線コネクタ 407"/>
        <xdr:cNvCxnSpPr/>
      </xdr:nvCxnSpPr>
      <xdr:spPr>
        <a:xfrm>
          <a:off x="7682230" y="12780645"/>
          <a:ext cx="7823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128270</xdr:rowOff>
    </xdr:from>
    <xdr:to xmlns:xdr="http://schemas.openxmlformats.org/drawingml/2006/spreadsheetDrawing">
      <xdr:col>50</xdr:col>
      <xdr:colOff>165100</xdr:colOff>
      <xdr:row>77</xdr:row>
      <xdr:rowOff>59690</xdr:rowOff>
    </xdr:to>
    <xdr:sp macro="" textlink="">
      <xdr:nvSpPr>
        <xdr:cNvPr id="409" name="フローチャート: 判断 408"/>
        <xdr:cNvSpPr/>
      </xdr:nvSpPr>
      <xdr:spPr>
        <a:xfrm>
          <a:off x="8413750" y="12872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50800</xdr:rowOff>
    </xdr:from>
    <xdr:ext cx="534035" cy="250190"/>
    <xdr:sp macro="" textlink="">
      <xdr:nvSpPr>
        <xdr:cNvPr id="410" name="テキスト ボックス 409"/>
        <xdr:cNvSpPr txBox="1"/>
      </xdr:nvSpPr>
      <xdr:spPr>
        <a:xfrm>
          <a:off x="8220710" y="1296289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100965</xdr:rowOff>
    </xdr:from>
    <xdr:to xmlns:xdr="http://schemas.openxmlformats.org/drawingml/2006/spreadsheetDrawing">
      <xdr:col>45</xdr:col>
      <xdr:colOff>167005</xdr:colOff>
      <xdr:row>76</xdr:row>
      <xdr:rowOff>36195</xdr:rowOff>
    </xdr:to>
    <xdr:cxnSp macro="">
      <xdr:nvCxnSpPr>
        <xdr:cNvPr id="411" name="直線コネクタ 410"/>
        <xdr:cNvCxnSpPr/>
      </xdr:nvCxnSpPr>
      <xdr:spPr>
        <a:xfrm>
          <a:off x="6898005" y="12510135"/>
          <a:ext cx="784225"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81280</xdr:rowOff>
    </xdr:from>
    <xdr:to xmlns:xdr="http://schemas.openxmlformats.org/drawingml/2006/spreadsheetDrawing">
      <xdr:col>46</xdr:col>
      <xdr:colOff>38100</xdr:colOff>
      <xdr:row>77</xdr:row>
      <xdr:rowOff>13335</xdr:rowOff>
    </xdr:to>
    <xdr:sp macro="" textlink="">
      <xdr:nvSpPr>
        <xdr:cNvPr id="412" name="フローチャート: 判断 411"/>
        <xdr:cNvSpPr/>
      </xdr:nvSpPr>
      <xdr:spPr>
        <a:xfrm>
          <a:off x="7642225" y="1282573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4445</xdr:rowOff>
    </xdr:from>
    <xdr:ext cx="531495" cy="253365"/>
    <xdr:sp macro="" textlink="">
      <xdr:nvSpPr>
        <xdr:cNvPr id="413" name="テキスト ボックス 412"/>
        <xdr:cNvSpPr txBox="1"/>
      </xdr:nvSpPr>
      <xdr:spPr>
        <a:xfrm>
          <a:off x="7449185" y="129165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59690</xdr:rowOff>
    </xdr:from>
    <xdr:to xmlns:xdr="http://schemas.openxmlformats.org/drawingml/2006/spreadsheetDrawing">
      <xdr:col>41</xdr:col>
      <xdr:colOff>50800</xdr:colOff>
      <xdr:row>74</xdr:row>
      <xdr:rowOff>100965</xdr:rowOff>
    </xdr:to>
    <xdr:cxnSp macro="">
      <xdr:nvCxnSpPr>
        <xdr:cNvPr id="414" name="直線コネクタ 413"/>
        <xdr:cNvCxnSpPr/>
      </xdr:nvCxnSpPr>
      <xdr:spPr>
        <a:xfrm>
          <a:off x="6126480" y="12468860"/>
          <a:ext cx="7715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85725</xdr:rowOff>
    </xdr:from>
    <xdr:to xmlns:xdr="http://schemas.openxmlformats.org/drawingml/2006/spreadsheetDrawing">
      <xdr:col>41</xdr:col>
      <xdr:colOff>101600</xdr:colOff>
      <xdr:row>77</xdr:row>
      <xdr:rowOff>17145</xdr:rowOff>
    </xdr:to>
    <xdr:sp macro="" textlink="">
      <xdr:nvSpPr>
        <xdr:cNvPr id="415" name="フローチャート: 判断 414"/>
        <xdr:cNvSpPr/>
      </xdr:nvSpPr>
      <xdr:spPr>
        <a:xfrm>
          <a:off x="6847205" y="12830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8255</xdr:rowOff>
    </xdr:from>
    <xdr:ext cx="531495" cy="253365"/>
    <xdr:sp macro="" textlink="">
      <xdr:nvSpPr>
        <xdr:cNvPr id="416" name="テキスト ボックス 415"/>
        <xdr:cNvSpPr txBox="1"/>
      </xdr:nvSpPr>
      <xdr:spPr>
        <a:xfrm>
          <a:off x="6677660" y="12920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71120</xdr:rowOff>
    </xdr:from>
    <xdr:to xmlns:xdr="http://schemas.openxmlformats.org/drawingml/2006/spreadsheetDrawing">
      <xdr:col>36</xdr:col>
      <xdr:colOff>165100</xdr:colOff>
      <xdr:row>77</xdr:row>
      <xdr:rowOff>2540</xdr:rowOff>
    </xdr:to>
    <xdr:sp macro="" textlink="">
      <xdr:nvSpPr>
        <xdr:cNvPr id="417" name="フローチャート: 判断 416"/>
        <xdr:cNvSpPr/>
      </xdr:nvSpPr>
      <xdr:spPr>
        <a:xfrm>
          <a:off x="607568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161925</xdr:rowOff>
    </xdr:from>
    <xdr:ext cx="534035" cy="250190"/>
    <xdr:sp macro="" textlink="">
      <xdr:nvSpPr>
        <xdr:cNvPr id="418" name="テキスト ボックス 417"/>
        <xdr:cNvSpPr txBox="1"/>
      </xdr:nvSpPr>
      <xdr:spPr>
        <a:xfrm>
          <a:off x="5882640" y="1290637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9" name="テキスト ボックス 418"/>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1365" cy="253365"/>
    <xdr:sp macro="" textlink="">
      <xdr:nvSpPr>
        <xdr:cNvPr id="420" name="テキスト ボックス 419"/>
        <xdr:cNvSpPr txBox="1"/>
      </xdr:nvSpPr>
      <xdr:spPr>
        <a:xfrm>
          <a:off x="82975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78105</xdr:rowOff>
    </xdr:from>
    <xdr:ext cx="762000" cy="253365"/>
    <xdr:sp macro="" textlink="">
      <xdr:nvSpPr>
        <xdr:cNvPr id="421" name="テキスト ボックス 420"/>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2" name="テキスト ボックス 421"/>
        <xdr:cNvSpPr txBox="1"/>
      </xdr:nvSpPr>
      <xdr:spPr>
        <a:xfrm>
          <a:off x="67310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1365" cy="253365"/>
    <xdr:sp macro="" textlink="">
      <xdr:nvSpPr>
        <xdr:cNvPr id="423" name="テキスト ボックス 422"/>
        <xdr:cNvSpPr txBox="1"/>
      </xdr:nvSpPr>
      <xdr:spPr>
        <a:xfrm>
          <a:off x="59594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59690</xdr:rowOff>
    </xdr:to>
    <xdr:sp macro="" textlink="">
      <xdr:nvSpPr>
        <xdr:cNvPr id="424" name="楕円 423"/>
        <xdr:cNvSpPr/>
      </xdr:nvSpPr>
      <xdr:spPr>
        <a:xfrm>
          <a:off x="9157970" y="128727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150495</xdr:rowOff>
    </xdr:from>
    <xdr:ext cx="531495" cy="253365"/>
    <xdr:sp macro="" textlink="">
      <xdr:nvSpPr>
        <xdr:cNvPr id="425" name="商工費該当値テキスト"/>
        <xdr:cNvSpPr txBox="1"/>
      </xdr:nvSpPr>
      <xdr:spPr>
        <a:xfrm>
          <a:off x="9236075" y="127273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17145</xdr:rowOff>
    </xdr:from>
    <xdr:to xmlns:xdr="http://schemas.openxmlformats.org/drawingml/2006/spreadsheetDrawing">
      <xdr:col>50</xdr:col>
      <xdr:colOff>165100</xdr:colOff>
      <xdr:row>76</xdr:row>
      <xdr:rowOff>116840</xdr:rowOff>
    </xdr:to>
    <xdr:sp macro="" textlink="">
      <xdr:nvSpPr>
        <xdr:cNvPr id="426" name="楕円 425"/>
        <xdr:cNvSpPr/>
      </xdr:nvSpPr>
      <xdr:spPr>
        <a:xfrm>
          <a:off x="8413750" y="12761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132715</xdr:rowOff>
    </xdr:from>
    <xdr:ext cx="534035" cy="253365"/>
    <xdr:sp macro="" textlink="">
      <xdr:nvSpPr>
        <xdr:cNvPr id="427" name="テキスト ボックス 426"/>
        <xdr:cNvSpPr txBox="1"/>
      </xdr:nvSpPr>
      <xdr:spPr>
        <a:xfrm>
          <a:off x="8220710" y="125418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153670</xdr:rowOff>
    </xdr:from>
    <xdr:to xmlns:xdr="http://schemas.openxmlformats.org/drawingml/2006/spreadsheetDrawing">
      <xdr:col>46</xdr:col>
      <xdr:colOff>38100</xdr:colOff>
      <xdr:row>76</xdr:row>
      <xdr:rowOff>85725</xdr:rowOff>
    </xdr:to>
    <xdr:sp macro="" textlink="">
      <xdr:nvSpPr>
        <xdr:cNvPr id="428" name="楕円 427"/>
        <xdr:cNvSpPr/>
      </xdr:nvSpPr>
      <xdr:spPr>
        <a:xfrm>
          <a:off x="7642225" y="127304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101600</xdr:rowOff>
    </xdr:from>
    <xdr:ext cx="531495" cy="253365"/>
    <xdr:sp macro="" textlink="">
      <xdr:nvSpPr>
        <xdr:cNvPr id="429" name="テキスト ボックス 428"/>
        <xdr:cNvSpPr txBox="1"/>
      </xdr:nvSpPr>
      <xdr:spPr>
        <a:xfrm>
          <a:off x="7449185" y="125107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51435</xdr:rowOff>
    </xdr:from>
    <xdr:to xmlns:xdr="http://schemas.openxmlformats.org/drawingml/2006/spreadsheetDrawing">
      <xdr:col>41</xdr:col>
      <xdr:colOff>101600</xdr:colOff>
      <xdr:row>74</xdr:row>
      <xdr:rowOff>151130</xdr:rowOff>
    </xdr:to>
    <xdr:sp macro="" textlink="">
      <xdr:nvSpPr>
        <xdr:cNvPr id="430" name="楕円 429"/>
        <xdr:cNvSpPr/>
      </xdr:nvSpPr>
      <xdr:spPr>
        <a:xfrm>
          <a:off x="6847205" y="12460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167005</xdr:rowOff>
    </xdr:from>
    <xdr:ext cx="531495" cy="252730"/>
    <xdr:sp macro="" textlink="">
      <xdr:nvSpPr>
        <xdr:cNvPr id="431" name="テキスト ボックス 430"/>
        <xdr:cNvSpPr txBox="1"/>
      </xdr:nvSpPr>
      <xdr:spPr>
        <a:xfrm>
          <a:off x="6677660" y="12240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10160</xdr:rowOff>
    </xdr:from>
    <xdr:to xmlns:xdr="http://schemas.openxmlformats.org/drawingml/2006/spreadsheetDrawing">
      <xdr:col>36</xdr:col>
      <xdr:colOff>165100</xdr:colOff>
      <xdr:row>74</xdr:row>
      <xdr:rowOff>109220</xdr:rowOff>
    </xdr:to>
    <xdr:sp macro="" textlink="">
      <xdr:nvSpPr>
        <xdr:cNvPr id="432" name="楕円 431"/>
        <xdr:cNvSpPr/>
      </xdr:nvSpPr>
      <xdr:spPr>
        <a:xfrm>
          <a:off x="6075680" y="12419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125730</xdr:rowOff>
    </xdr:from>
    <xdr:ext cx="534035" cy="250190"/>
    <xdr:sp macro="" textlink="">
      <xdr:nvSpPr>
        <xdr:cNvPr id="433" name="テキスト ボックス 432"/>
        <xdr:cNvSpPr txBox="1"/>
      </xdr:nvSpPr>
      <xdr:spPr>
        <a:xfrm>
          <a:off x="5882640" y="1219962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4" name="正方形/長方形 433"/>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5" name="正方形/長方形 434"/>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7" name="正方形/長方形 436"/>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9" name="正方形/長方形 438"/>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20345"/>
    <xdr:sp macro="" textlink="">
      <xdr:nvSpPr>
        <xdr:cNvPr id="442" name="テキスト ボックス 441"/>
        <xdr:cNvSpPr txBox="1"/>
      </xdr:nvSpPr>
      <xdr:spPr>
        <a:xfrm>
          <a:off x="576707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4" name="テキスト ボックス 443"/>
        <xdr:cNvSpPr txBox="1"/>
      </xdr:nvSpPr>
      <xdr:spPr>
        <a:xfrm>
          <a:off x="5579745"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955" cy="259080"/>
    <xdr:sp macro="" textlink="">
      <xdr:nvSpPr>
        <xdr:cNvPr id="446" name="テキスト ボックス 445"/>
        <xdr:cNvSpPr txBox="1"/>
      </xdr:nvSpPr>
      <xdr:spPr>
        <a:xfrm>
          <a:off x="5344160" y="1653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48" name="テキスト ボックス 447"/>
        <xdr:cNvSpPr txBox="1"/>
      </xdr:nvSpPr>
      <xdr:spPr>
        <a:xfrm>
          <a:off x="5344160"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55905"/>
    <xdr:sp macro="" textlink="">
      <xdr:nvSpPr>
        <xdr:cNvPr id="450" name="テキスト ボックス 449"/>
        <xdr:cNvSpPr txBox="1"/>
      </xdr:nvSpPr>
      <xdr:spPr>
        <a:xfrm>
          <a:off x="5344160" y="157708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2" name="テキスト ボックス 451"/>
        <xdr:cNvSpPr txBox="1"/>
      </xdr:nvSpPr>
      <xdr:spPr>
        <a:xfrm>
          <a:off x="5280025"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3" name="直線コネクタ 452"/>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4995" cy="250825"/>
    <xdr:sp macro="" textlink="">
      <xdr:nvSpPr>
        <xdr:cNvPr id="454" name="テキスト ボックス 453"/>
        <xdr:cNvSpPr txBox="1"/>
      </xdr:nvSpPr>
      <xdr:spPr>
        <a:xfrm>
          <a:off x="5280025"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5" name="直線コネクタ 454"/>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4995" cy="250190"/>
    <xdr:sp macro="" textlink="">
      <xdr:nvSpPr>
        <xdr:cNvPr id="456" name="テキスト ボックス 455"/>
        <xdr:cNvSpPr txBox="1"/>
      </xdr:nvSpPr>
      <xdr:spPr>
        <a:xfrm>
          <a:off x="5280025"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89</xdr:row>
      <xdr:rowOff>149860</xdr:rowOff>
    </xdr:from>
    <xdr:to xmlns:xdr="http://schemas.openxmlformats.org/drawingml/2006/spreadsheetDrawing">
      <xdr:col>54</xdr:col>
      <xdr:colOff>167005</xdr:colOff>
      <xdr:row>99</xdr:row>
      <xdr:rowOff>116205</xdr:rowOff>
    </xdr:to>
    <xdr:cxnSp macro="">
      <xdr:nvCxnSpPr>
        <xdr:cNvPr id="458" name="直線コネクタ 457"/>
        <xdr:cNvCxnSpPr/>
      </xdr:nvCxnSpPr>
      <xdr:spPr>
        <a:xfrm flipV="1">
          <a:off x="9185275" y="15073630"/>
          <a:ext cx="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1495" cy="255905"/>
    <xdr:sp macro="" textlink="">
      <xdr:nvSpPr>
        <xdr:cNvPr id="459" name="土木費最小値テキスト"/>
        <xdr:cNvSpPr txBox="1"/>
      </xdr:nvSpPr>
      <xdr:spPr>
        <a:xfrm>
          <a:off x="9236075"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0" name="直線コネクタ 459"/>
        <xdr:cNvCxnSpPr/>
      </xdr:nvCxnSpPr>
      <xdr:spPr>
        <a:xfrm>
          <a:off x="9119870" y="16746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97155</xdr:rowOff>
    </xdr:from>
    <xdr:ext cx="595630" cy="253365"/>
    <xdr:sp macro="" textlink="">
      <xdr:nvSpPr>
        <xdr:cNvPr id="461" name="土木費最大値テキスト"/>
        <xdr:cNvSpPr txBox="1"/>
      </xdr:nvSpPr>
      <xdr:spPr>
        <a:xfrm>
          <a:off x="9236075" y="148532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149860</xdr:rowOff>
    </xdr:from>
    <xdr:to xmlns:xdr="http://schemas.openxmlformats.org/drawingml/2006/spreadsheetDrawing">
      <xdr:col>55</xdr:col>
      <xdr:colOff>88900</xdr:colOff>
      <xdr:row>89</xdr:row>
      <xdr:rowOff>149860</xdr:rowOff>
    </xdr:to>
    <xdr:cxnSp macro="">
      <xdr:nvCxnSpPr>
        <xdr:cNvPr id="462" name="直線コネクタ 461"/>
        <xdr:cNvCxnSpPr/>
      </xdr:nvCxnSpPr>
      <xdr:spPr>
        <a:xfrm>
          <a:off x="9119870" y="150736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33020</xdr:rowOff>
    </xdr:from>
    <xdr:to xmlns:xdr="http://schemas.openxmlformats.org/drawingml/2006/spreadsheetDrawing">
      <xdr:col>55</xdr:col>
      <xdr:colOff>0</xdr:colOff>
      <xdr:row>96</xdr:row>
      <xdr:rowOff>98425</xdr:rowOff>
    </xdr:to>
    <xdr:cxnSp macro="">
      <xdr:nvCxnSpPr>
        <xdr:cNvPr id="463" name="直線コネクタ 462"/>
        <xdr:cNvCxnSpPr/>
      </xdr:nvCxnSpPr>
      <xdr:spPr>
        <a:xfrm flipV="1">
          <a:off x="8464550" y="15977870"/>
          <a:ext cx="720725"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85090</xdr:rowOff>
    </xdr:from>
    <xdr:ext cx="531495" cy="259080"/>
    <xdr:sp macro="" textlink="">
      <xdr:nvSpPr>
        <xdr:cNvPr id="464" name="土木費平均値テキスト"/>
        <xdr:cNvSpPr txBox="1"/>
      </xdr:nvSpPr>
      <xdr:spPr>
        <a:xfrm>
          <a:off x="9236075" y="162013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5" name="フローチャート: 判断 464"/>
        <xdr:cNvSpPr/>
      </xdr:nvSpPr>
      <xdr:spPr>
        <a:xfrm>
          <a:off x="9157970" y="162229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96</xdr:row>
      <xdr:rowOff>98425</xdr:rowOff>
    </xdr:from>
    <xdr:to xmlns:xdr="http://schemas.openxmlformats.org/drawingml/2006/spreadsheetDrawing">
      <xdr:col>50</xdr:col>
      <xdr:colOff>114300</xdr:colOff>
      <xdr:row>96</xdr:row>
      <xdr:rowOff>121920</xdr:rowOff>
    </xdr:to>
    <xdr:cxnSp macro="">
      <xdr:nvCxnSpPr>
        <xdr:cNvPr id="466" name="直線コネクタ 465"/>
        <xdr:cNvCxnSpPr/>
      </xdr:nvCxnSpPr>
      <xdr:spPr>
        <a:xfrm flipV="1">
          <a:off x="7682230" y="16214725"/>
          <a:ext cx="7823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67" name="フローチャート: 判断 466"/>
        <xdr:cNvSpPr/>
      </xdr:nvSpPr>
      <xdr:spPr>
        <a:xfrm>
          <a:off x="8413750" y="162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67945</xdr:rowOff>
    </xdr:from>
    <xdr:ext cx="534035" cy="258445"/>
    <xdr:sp macro="" textlink="">
      <xdr:nvSpPr>
        <xdr:cNvPr id="468" name="テキスト ボックス 467"/>
        <xdr:cNvSpPr txBox="1"/>
      </xdr:nvSpPr>
      <xdr:spPr>
        <a:xfrm>
          <a:off x="8220710" y="16355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121920</xdr:rowOff>
    </xdr:from>
    <xdr:to xmlns:xdr="http://schemas.openxmlformats.org/drawingml/2006/spreadsheetDrawing">
      <xdr:col>45</xdr:col>
      <xdr:colOff>167005</xdr:colOff>
      <xdr:row>96</xdr:row>
      <xdr:rowOff>164465</xdr:rowOff>
    </xdr:to>
    <xdr:cxnSp macro="">
      <xdr:nvCxnSpPr>
        <xdr:cNvPr id="469" name="直線コネクタ 468"/>
        <xdr:cNvCxnSpPr/>
      </xdr:nvCxnSpPr>
      <xdr:spPr>
        <a:xfrm flipV="1">
          <a:off x="6898005" y="16238220"/>
          <a:ext cx="7842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0" name="フローチャート: 判断 469"/>
        <xdr:cNvSpPr/>
      </xdr:nvSpPr>
      <xdr:spPr>
        <a:xfrm>
          <a:off x="7642225" y="162439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48895</xdr:rowOff>
    </xdr:from>
    <xdr:ext cx="531495" cy="259080"/>
    <xdr:sp macro="" textlink="">
      <xdr:nvSpPr>
        <xdr:cNvPr id="471" name="テキスト ボックス 470"/>
        <xdr:cNvSpPr txBox="1"/>
      </xdr:nvSpPr>
      <xdr:spPr>
        <a:xfrm>
          <a:off x="7449185"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6350</xdr:rowOff>
    </xdr:from>
    <xdr:to xmlns:xdr="http://schemas.openxmlformats.org/drawingml/2006/spreadsheetDrawing">
      <xdr:col>41</xdr:col>
      <xdr:colOff>50800</xdr:colOff>
      <xdr:row>96</xdr:row>
      <xdr:rowOff>164465</xdr:rowOff>
    </xdr:to>
    <xdr:cxnSp macro="">
      <xdr:nvCxnSpPr>
        <xdr:cNvPr id="472" name="直線コネクタ 471"/>
        <xdr:cNvCxnSpPr/>
      </xdr:nvCxnSpPr>
      <xdr:spPr>
        <a:xfrm>
          <a:off x="6126480" y="16122650"/>
          <a:ext cx="771525"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3" name="フローチャート: 判断 472"/>
        <xdr:cNvSpPr/>
      </xdr:nvSpPr>
      <xdr:spPr>
        <a:xfrm>
          <a:off x="6847205"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31495" cy="255905"/>
    <xdr:sp macro="" textlink="">
      <xdr:nvSpPr>
        <xdr:cNvPr id="474" name="テキスト ボックス 473"/>
        <xdr:cNvSpPr txBox="1"/>
      </xdr:nvSpPr>
      <xdr:spPr>
        <a:xfrm>
          <a:off x="6677660"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5" name="フローチャート: 判断 474"/>
        <xdr:cNvSpPr/>
      </xdr:nvSpPr>
      <xdr:spPr>
        <a:xfrm>
          <a:off x="607568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38735</xdr:rowOff>
    </xdr:from>
    <xdr:ext cx="534035" cy="259080"/>
    <xdr:sp macro="" textlink="">
      <xdr:nvSpPr>
        <xdr:cNvPr id="476" name="テキスト ボックス 475"/>
        <xdr:cNvSpPr txBox="1"/>
      </xdr:nvSpPr>
      <xdr:spPr>
        <a:xfrm>
          <a:off x="5882640" y="16326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8" name="テキスト ボックス 477"/>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9" name="テキスト ボックス 478"/>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0" name="テキスト ボックス 479"/>
        <xdr:cNvSpPr txBox="1"/>
      </xdr:nvSpPr>
      <xdr:spPr>
        <a:xfrm>
          <a:off x="67310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1" name="テキスト ボックス 480"/>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153670</xdr:rowOff>
    </xdr:from>
    <xdr:to xmlns:xdr="http://schemas.openxmlformats.org/drawingml/2006/spreadsheetDrawing">
      <xdr:col>55</xdr:col>
      <xdr:colOff>50800</xdr:colOff>
      <xdr:row>95</xdr:row>
      <xdr:rowOff>83820</xdr:rowOff>
    </xdr:to>
    <xdr:sp macro="" textlink="">
      <xdr:nvSpPr>
        <xdr:cNvPr id="482" name="楕円 481"/>
        <xdr:cNvSpPr/>
      </xdr:nvSpPr>
      <xdr:spPr>
        <a:xfrm>
          <a:off x="9157970" y="159270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5080</xdr:rowOff>
    </xdr:from>
    <xdr:ext cx="531495" cy="259080"/>
    <xdr:sp macro="" textlink="">
      <xdr:nvSpPr>
        <xdr:cNvPr id="483" name="土木費該当値テキスト"/>
        <xdr:cNvSpPr txBox="1"/>
      </xdr:nvSpPr>
      <xdr:spPr>
        <a:xfrm>
          <a:off x="9236075" y="15778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47625</xdr:rowOff>
    </xdr:from>
    <xdr:to xmlns:xdr="http://schemas.openxmlformats.org/drawingml/2006/spreadsheetDrawing">
      <xdr:col>50</xdr:col>
      <xdr:colOff>165100</xdr:colOff>
      <xdr:row>96</xdr:row>
      <xdr:rowOff>149225</xdr:rowOff>
    </xdr:to>
    <xdr:sp macro="" textlink="">
      <xdr:nvSpPr>
        <xdr:cNvPr id="484" name="楕円 483"/>
        <xdr:cNvSpPr/>
      </xdr:nvSpPr>
      <xdr:spPr>
        <a:xfrm>
          <a:off x="841375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166370</xdr:rowOff>
    </xdr:from>
    <xdr:ext cx="534035" cy="255905"/>
    <xdr:sp macro="" textlink="">
      <xdr:nvSpPr>
        <xdr:cNvPr id="485" name="テキスト ボックス 484"/>
        <xdr:cNvSpPr txBox="1"/>
      </xdr:nvSpPr>
      <xdr:spPr>
        <a:xfrm>
          <a:off x="8220710" y="1593977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71120</xdr:rowOff>
    </xdr:from>
    <xdr:to xmlns:xdr="http://schemas.openxmlformats.org/drawingml/2006/spreadsheetDrawing">
      <xdr:col>46</xdr:col>
      <xdr:colOff>38100</xdr:colOff>
      <xdr:row>97</xdr:row>
      <xdr:rowOff>1270</xdr:rowOff>
    </xdr:to>
    <xdr:sp macro="" textlink="">
      <xdr:nvSpPr>
        <xdr:cNvPr id="486" name="楕円 485"/>
        <xdr:cNvSpPr/>
      </xdr:nvSpPr>
      <xdr:spPr>
        <a:xfrm>
          <a:off x="7642225" y="161874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17780</xdr:rowOff>
    </xdr:from>
    <xdr:ext cx="531495" cy="255905"/>
    <xdr:sp macro="" textlink="">
      <xdr:nvSpPr>
        <xdr:cNvPr id="487" name="テキスト ボックス 486"/>
        <xdr:cNvSpPr txBox="1"/>
      </xdr:nvSpPr>
      <xdr:spPr>
        <a:xfrm>
          <a:off x="7449185" y="15962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113665</xdr:rowOff>
    </xdr:from>
    <xdr:to xmlns:xdr="http://schemas.openxmlformats.org/drawingml/2006/spreadsheetDrawing">
      <xdr:col>41</xdr:col>
      <xdr:colOff>101600</xdr:colOff>
      <xdr:row>97</xdr:row>
      <xdr:rowOff>43815</xdr:rowOff>
    </xdr:to>
    <xdr:sp macro="" textlink="">
      <xdr:nvSpPr>
        <xdr:cNvPr id="488" name="楕円 487"/>
        <xdr:cNvSpPr/>
      </xdr:nvSpPr>
      <xdr:spPr>
        <a:xfrm>
          <a:off x="6847205"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60325</xdr:rowOff>
    </xdr:from>
    <xdr:ext cx="531495" cy="259080"/>
    <xdr:sp macro="" textlink="">
      <xdr:nvSpPr>
        <xdr:cNvPr id="489" name="テキスト ボックス 488"/>
        <xdr:cNvSpPr txBox="1"/>
      </xdr:nvSpPr>
      <xdr:spPr>
        <a:xfrm>
          <a:off x="6677660" y="1600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127000</xdr:rowOff>
    </xdr:from>
    <xdr:to xmlns:xdr="http://schemas.openxmlformats.org/drawingml/2006/spreadsheetDrawing">
      <xdr:col>36</xdr:col>
      <xdr:colOff>165100</xdr:colOff>
      <xdr:row>96</xdr:row>
      <xdr:rowOff>57150</xdr:rowOff>
    </xdr:to>
    <xdr:sp macro="" textlink="">
      <xdr:nvSpPr>
        <xdr:cNvPr id="490" name="楕円 489"/>
        <xdr:cNvSpPr/>
      </xdr:nvSpPr>
      <xdr:spPr>
        <a:xfrm>
          <a:off x="607568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73660</xdr:rowOff>
    </xdr:from>
    <xdr:ext cx="534035" cy="259080"/>
    <xdr:sp macro="" textlink="">
      <xdr:nvSpPr>
        <xdr:cNvPr id="491" name="テキスト ボックス 490"/>
        <xdr:cNvSpPr txBox="1"/>
      </xdr:nvSpPr>
      <xdr:spPr>
        <a:xfrm>
          <a:off x="5882640" y="1584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167005</xdr:colOff>
      <xdr:row>25</xdr:row>
      <xdr:rowOff>31115</xdr:rowOff>
    </xdr:to>
    <xdr:sp macro="" textlink="">
      <xdr:nvSpPr>
        <xdr:cNvPr id="492" name="正方形/長方形 491"/>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3" name="正方形/長方形 492"/>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5" name="正方形/長方形 494"/>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7" name="正方形/長方形 496"/>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499" name="正方形/長方形 498"/>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0" name="テキスト ボックス 499"/>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167005</xdr:colOff>
      <xdr:row>41</xdr:row>
      <xdr:rowOff>80645</xdr:rowOff>
    </xdr:to>
    <xdr:cxnSp macro="">
      <xdr:nvCxnSpPr>
        <xdr:cNvPr id="501" name="直線コネクタ 500"/>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5745" cy="250190"/>
    <xdr:sp macro="" textlink="">
      <xdr:nvSpPr>
        <xdr:cNvPr id="502" name="テキスト ボックス 501"/>
        <xdr:cNvSpPr txBox="1"/>
      </xdr:nvSpPr>
      <xdr:spPr>
        <a:xfrm>
          <a:off x="1069340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167005</xdr:colOff>
      <xdr:row>39</xdr:row>
      <xdr:rowOff>43180</xdr:rowOff>
    </xdr:to>
    <xdr:cxnSp macro="">
      <xdr:nvCxnSpPr>
        <xdr:cNvPr id="503" name="直線コネクタ 502"/>
        <xdr:cNvCxnSpPr/>
      </xdr:nvCxnSpPr>
      <xdr:spPr>
        <a:xfrm>
          <a:off x="10918825" y="6584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0860" cy="250190"/>
    <xdr:sp macro="" textlink="">
      <xdr:nvSpPr>
        <xdr:cNvPr id="504" name="テキスト ボックス 503"/>
        <xdr:cNvSpPr txBox="1"/>
      </xdr:nvSpPr>
      <xdr:spPr>
        <a:xfrm>
          <a:off x="10457815" y="6446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167005</xdr:colOff>
      <xdr:row>37</xdr:row>
      <xdr:rowOff>5715</xdr:rowOff>
    </xdr:to>
    <xdr:cxnSp macro="">
      <xdr:nvCxnSpPr>
        <xdr:cNvPr id="505" name="直線コネクタ 504"/>
        <xdr:cNvCxnSpPr/>
      </xdr:nvCxnSpPr>
      <xdr:spPr>
        <a:xfrm>
          <a:off x="10918825" y="6212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0860" cy="250190"/>
    <xdr:sp macro="" textlink="">
      <xdr:nvSpPr>
        <xdr:cNvPr id="506" name="テキスト ボックス 505"/>
        <xdr:cNvSpPr txBox="1"/>
      </xdr:nvSpPr>
      <xdr:spPr>
        <a:xfrm>
          <a:off x="10457815"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167005</xdr:colOff>
      <xdr:row>34</xdr:row>
      <xdr:rowOff>136525</xdr:rowOff>
    </xdr:to>
    <xdr:cxnSp macro="">
      <xdr:nvCxnSpPr>
        <xdr:cNvPr id="507" name="直線コネクタ 506"/>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0860" cy="250190"/>
    <xdr:sp macro="" textlink="">
      <xdr:nvSpPr>
        <xdr:cNvPr id="508" name="テキスト ボックス 507"/>
        <xdr:cNvSpPr txBox="1"/>
      </xdr:nvSpPr>
      <xdr:spPr>
        <a:xfrm>
          <a:off x="10457815"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167005</xdr:colOff>
      <xdr:row>32</xdr:row>
      <xdr:rowOff>99060</xdr:rowOff>
    </xdr:to>
    <xdr:cxnSp macro="">
      <xdr:nvCxnSpPr>
        <xdr:cNvPr id="509" name="直線コネクタ 508"/>
        <xdr:cNvCxnSpPr/>
      </xdr:nvCxnSpPr>
      <xdr:spPr>
        <a:xfrm>
          <a:off x="10918825" y="5467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0860" cy="250190"/>
    <xdr:sp macro="" textlink="">
      <xdr:nvSpPr>
        <xdr:cNvPr id="510" name="テキスト ボックス 509"/>
        <xdr:cNvSpPr txBox="1"/>
      </xdr:nvSpPr>
      <xdr:spPr>
        <a:xfrm>
          <a:off x="10457815" y="53289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167005</xdr:colOff>
      <xdr:row>30</xdr:row>
      <xdr:rowOff>61595</xdr:rowOff>
    </xdr:to>
    <xdr:cxnSp macro="">
      <xdr:nvCxnSpPr>
        <xdr:cNvPr id="511" name="直線コネクタ 510"/>
        <xdr:cNvCxnSpPr/>
      </xdr:nvCxnSpPr>
      <xdr:spPr>
        <a:xfrm>
          <a:off x="10918825" y="50946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0860" cy="250190"/>
    <xdr:sp macro="" textlink="">
      <xdr:nvSpPr>
        <xdr:cNvPr id="512" name="テキスト ボックス 511"/>
        <xdr:cNvSpPr txBox="1"/>
      </xdr:nvSpPr>
      <xdr:spPr>
        <a:xfrm>
          <a:off x="10457815"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28</xdr:row>
      <xdr:rowOff>24765</xdr:rowOff>
    </xdr:to>
    <xdr:cxnSp macro="">
      <xdr:nvCxnSpPr>
        <xdr:cNvPr id="513" name="直線コネクタ 512"/>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0860" cy="250190"/>
    <xdr:sp macro="" textlink="">
      <xdr:nvSpPr>
        <xdr:cNvPr id="514" name="テキスト ボックス 513"/>
        <xdr:cNvSpPr txBox="1"/>
      </xdr:nvSpPr>
      <xdr:spPr>
        <a:xfrm>
          <a:off x="10457815"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167005</xdr:colOff>
      <xdr:row>41</xdr:row>
      <xdr:rowOff>80645</xdr:rowOff>
    </xdr:to>
    <xdr:sp macro="" textlink="">
      <xdr:nvSpPr>
        <xdr:cNvPr id="515" name="消防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43815</xdr:rowOff>
    </xdr:from>
    <xdr:to xmlns:xdr="http://schemas.openxmlformats.org/drawingml/2006/spreadsheetDrawing">
      <xdr:col>85</xdr:col>
      <xdr:colOff>126365</xdr:colOff>
      <xdr:row>38</xdr:row>
      <xdr:rowOff>158750</xdr:rowOff>
    </xdr:to>
    <xdr:cxnSp macro="">
      <xdr:nvCxnSpPr>
        <xdr:cNvPr id="516" name="直線コネクタ 515"/>
        <xdr:cNvCxnSpPr/>
      </xdr:nvCxnSpPr>
      <xdr:spPr>
        <a:xfrm flipV="1">
          <a:off x="14320520" y="52444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162560</xdr:rowOff>
    </xdr:from>
    <xdr:ext cx="534670" cy="250190"/>
    <xdr:sp macro="" textlink="">
      <xdr:nvSpPr>
        <xdr:cNvPr id="517" name="消防費最小値テキスト"/>
        <xdr:cNvSpPr txBox="1"/>
      </xdr:nvSpPr>
      <xdr:spPr>
        <a:xfrm>
          <a:off x="14362430" y="6536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158750</xdr:rowOff>
    </xdr:from>
    <xdr:to xmlns:xdr="http://schemas.openxmlformats.org/drawingml/2006/spreadsheetDrawing">
      <xdr:col>86</xdr:col>
      <xdr:colOff>25400</xdr:colOff>
      <xdr:row>38</xdr:row>
      <xdr:rowOff>158750</xdr:rowOff>
    </xdr:to>
    <xdr:cxnSp macro="">
      <xdr:nvCxnSpPr>
        <xdr:cNvPr id="518" name="直線コネクタ 517"/>
        <xdr:cNvCxnSpPr/>
      </xdr:nvCxnSpPr>
      <xdr:spPr>
        <a:xfrm>
          <a:off x="14233525" y="65328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29</xdr:row>
      <xdr:rowOff>160020</xdr:rowOff>
    </xdr:from>
    <xdr:ext cx="534670" cy="250190"/>
    <xdr:sp macro="" textlink="">
      <xdr:nvSpPr>
        <xdr:cNvPr id="519" name="消防費最大値テキスト"/>
        <xdr:cNvSpPr txBox="1"/>
      </xdr:nvSpPr>
      <xdr:spPr>
        <a:xfrm>
          <a:off x="14362430" y="50253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43815</xdr:rowOff>
    </xdr:from>
    <xdr:to xmlns:xdr="http://schemas.openxmlformats.org/drawingml/2006/spreadsheetDrawing">
      <xdr:col>86</xdr:col>
      <xdr:colOff>25400</xdr:colOff>
      <xdr:row>31</xdr:row>
      <xdr:rowOff>43815</xdr:rowOff>
    </xdr:to>
    <xdr:cxnSp macro="">
      <xdr:nvCxnSpPr>
        <xdr:cNvPr id="520" name="直線コネクタ 519"/>
        <xdr:cNvCxnSpPr/>
      </xdr:nvCxnSpPr>
      <xdr:spPr>
        <a:xfrm>
          <a:off x="14233525" y="524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71120</xdr:rowOff>
    </xdr:from>
    <xdr:to xmlns:xdr="http://schemas.openxmlformats.org/drawingml/2006/spreadsheetDrawing">
      <xdr:col>85</xdr:col>
      <xdr:colOff>127000</xdr:colOff>
      <xdr:row>37</xdr:row>
      <xdr:rowOff>130175</xdr:rowOff>
    </xdr:to>
    <xdr:cxnSp macro="">
      <xdr:nvCxnSpPr>
        <xdr:cNvPr id="521" name="直線コネクタ 520"/>
        <xdr:cNvCxnSpPr/>
      </xdr:nvCxnSpPr>
      <xdr:spPr>
        <a:xfrm flipV="1">
          <a:off x="13578205" y="6277610"/>
          <a:ext cx="7442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34</xdr:row>
      <xdr:rowOff>161925</xdr:rowOff>
    </xdr:from>
    <xdr:ext cx="534670" cy="250190"/>
    <xdr:sp macro="" textlink="">
      <xdr:nvSpPr>
        <xdr:cNvPr id="522" name="消防費平均値テキスト"/>
        <xdr:cNvSpPr txBox="1"/>
      </xdr:nvSpPr>
      <xdr:spPr>
        <a:xfrm>
          <a:off x="14362430" y="586549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139065</xdr:rowOff>
    </xdr:from>
    <xdr:to xmlns:xdr="http://schemas.openxmlformats.org/drawingml/2006/spreadsheetDrawing">
      <xdr:col>85</xdr:col>
      <xdr:colOff>167005</xdr:colOff>
      <xdr:row>36</xdr:row>
      <xdr:rowOff>71120</xdr:rowOff>
    </xdr:to>
    <xdr:sp macro="" textlink="">
      <xdr:nvSpPr>
        <xdr:cNvPr id="523" name="フローチャート: 判断 522"/>
        <xdr:cNvSpPr/>
      </xdr:nvSpPr>
      <xdr:spPr>
        <a:xfrm>
          <a:off x="14271625" y="601027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130175</xdr:rowOff>
    </xdr:from>
    <xdr:to xmlns:xdr="http://schemas.openxmlformats.org/drawingml/2006/spreadsheetDrawing">
      <xdr:col>81</xdr:col>
      <xdr:colOff>50800</xdr:colOff>
      <xdr:row>37</xdr:row>
      <xdr:rowOff>145415</xdr:rowOff>
    </xdr:to>
    <xdr:cxnSp macro="">
      <xdr:nvCxnSpPr>
        <xdr:cNvPr id="524" name="直線コネクタ 523"/>
        <xdr:cNvCxnSpPr/>
      </xdr:nvCxnSpPr>
      <xdr:spPr>
        <a:xfrm flipV="1">
          <a:off x="12806680" y="6336665"/>
          <a:ext cx="771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19685</xdr:rowOff>
    </xdr:from>
    <xdr:to xmlns:xdr="http://schemas.openxmlformats.org/drawingml/2006/spreadsheetDrawing">
      <xdr:col>81</xdr:col>
      <xdr:colOff>101600</xdr:colOff>
      <xdr:row>36</xdr:row>
      <xdr:rowOff>118745</xdr:rowOff>
    </xdr:to>
    <xdr:sp macro="" textlink="">
      <xdr:nvSpPr>
        <xdr:cNvPr id="525" name="フローチャート: 判断 524"/>
        <xdr:cNvSpPr/>
      </xdr:nvSpPr>
      <xdr:spPr>
        <a:xfrm>
          <a:off x="13527405" y="6058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135255</xdr:rowOff>
    </xdr:from>
    <xdr:ext cx="531495" cy="253365"/>
    <xdr:sp macro="" textlink="">
      <xdr:nvSpPr>
        <xdr:cNvPr id="526" name="テキスト ボックス 525"/>
        <xdr:cNvSpPr txBox="1"/>
      </xdr:nvSpPr>
      <xdr:spPr>
        <a:xfrm>
          <a:off x="13357860" y="58388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36</xdr:row>
      <xdr:rowOff>90170</xdr:rowOff>
    </xdr:from>
    <xdr:to xmlns:xdr="http://schemas.openxmlformats.org/drawingml/2006/spreadsheetDrawing">
      <xdr:col>76</xdr:col>
      <xdr:colOff>114300</xdr:colOff>
      <xdr:row>37</xdr:row>
      <xdr:rowOff>145415</xdr:rowOff>
    </xdr:to>
    <xdr:cxnSp macro="">
      <xdr:nvCxnSpPr>
        <xdr:cNvPr id="527" name="直線コネクタ 526"/>
        <xdr:cNvCxnSpPr/>
      </xdr:nvCxnSpPr>
      <xdr:spPr>
        <a:xfrm>
          <a:off x="12024360" y="6129020"/>
          <a:ext cx="78232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68580</xdr:rowOff>
    </xdr:from>
    <xdr:to xmlns:xdr="http://schemas.openxmlformats.org/drawingml/2006/spreadsheetDrawing">
      <xdr:col>76</xdr:col>
      <xdr:colOff>165100</xdr:colOff>
      <xdr:row>36</xdr:row>
      <xdr:rowOff>167640</xdr:rowOff>
    </xdr:to>
    <xdr:sp macro="" textlink="">
      <xdr:nvSpPr>
        <xdr:cNvPr id="528" name="フローチャート: 判断 527"/>
        <xdr:cNvSpPr/>
      </xdr:nvSpPr>
      <xdr:spPr>
        <a:xfrm>
          <a:off x="12755880" y="6107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xdr:rowOff>
    </xdr:from>
    <xdr:ext cx="534035" cy="250190"/>
    <xdr:sp macro="" textlink="">
      <xdr:nvSpPr>
        <xdr:cNvPr id="529" name="テキスト ボックス 528"/>
        <xdr:cNvSpPr txBox="1"/>
      </xdr:nvSpPr>
      <xdr:spPr>
        <a:xfrm>
          <a:off x="12562840" y="588772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19685</xdr:rowOff>
    </xdr:from>
    <xdr:to xmlns:xdr="http://schemas.openxmlformats.org/drawingml/2006/spreadsheetDrawing">
      <xdr:col>71</xdr:col>
      <xdr:colOff>167005</xdr:colOff>
      <xdr:row>36</xdr:row>
      <xdr:rowOff>90170</xdr:rowOff>
    </xdr:to>
    <xdr:cxnSp macro="">
      <xdr:nvCxnSpPr>
        <xdr:cNvPr id="530" name="直線コネクタ 529"/>
        <xdr:cNvCxnSpPr/>
      </xdr:nvCxnSpPr>
      <xdr:spPr>
        <a:xfrm>
          <a:off x="11240135" y="6058535"/>
          <a:ext cx="7842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37</xdr:row>
      <xdr:rowOff>635</xdr:rowOff>
    </xdr:to>
    <xdr:sp macro="" textlink="">
      <xdr:nvSpPr>
        <xdr:cNvPr id="531" name="フローチャート: 判断 530"/>
        <xdr:cNvSpPr/>
      </xdr:nvSpPr>
      <xdr:spPr>
        <a:xfrm>
          <a:off x="11984355" y="61080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160020</xdr:rowOff>
    </xdr:from>
    <xdr:ext cx="531495" cy="250190"/>
    <xdr:sp macro="" textlink="">
      <xdr:nvSpPr>
        <xdr:cNvPr id="532" name="テキスト ボックス 531"/>
        <xdr:cNvSpPr txBox="1"/>
      </xdr:nvSpPr>
      <xdr:spPr>
        <a:xfrm>
          <a:off x="11791315" y="61988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136525</xdr:rowOff>
    </xdr:to>
    <xdr:sp macro="" textlink="">
      <xdr:nvSpPr>
        <xdr:cNvPr id="533" name="フローチャート: 判断 532"/>
        <xdr:cNvSpPr/>
      </xdr:nvSpPr>
      <xdr:spPr>
        <a:xfrm>
          <a:off x="11189335" y="6076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128270</xdr:rowOff>
    </xdr:from>
    <xdr:ext cx="531495" cy="250190"/>
    <xdr:sp macro="" textlink="">
      <xdr:nvSpPr>
        <xdr:cNvPr id="534" name="テキスト ボックス 533"/>
        <xdr:cNvSpPr txBox="1"/>
      </xdr:nvSpPr>
      <xdr:spPr>
        <a:xfrm>
          <a:off x="11019790" y="6167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6" name="テキスト ボックス 535"/>
        <xdr:cNvSpPr txBox="1"/>
      </xdr:nvSpPr>
      <xdr:spPr>
        <a:xfrm>
          <a:off x="134112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1365" cy="253365"/>
    <xdr:sp macro="" textlink="">
      <xdr:nvSpPr>
        <xdr:cNvPr id="537" name="テキスト ボックス 536"/>
        <xdr:cNvSpPr txBox="1"/>
      </xdr:nvSpPr>
      <xdr:spPr>
        <a:xfrm>
          <a:off x="126396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78105</xdr:rowOff>
    </xdr:from>
    <xdr:ext cx="762000" cy="253365"/>
    <xdr:sp macro="" textlink="">
      <xdr:nvSpPr>
        <xdr:cNvPr id="538" name="テキスト ボックス 537"/>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9" name="テキスト ボックス 538"/>
        <xdr:cNvSpPr txBox="1"/>
      </xdr:nvSpPr>
      <xdr:spPr>
        <a:xfrm>
          <a:off x="110731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20955</xdr:rowOff>
    </xdr:from>
    <xdr:to xmlns:xdr="http://schemas.openxmlformats.org/drawingml/2006/spreadsheetDrawing">
      <xdr:col>85</xdr:col>
      <xdr:colOff>167005</xdr:colOff>
      <xdr:row>37</xdr:row>
      <xdr:rowOff>120015</xdr:rowOff>
    </xdr:to>
    <xdr:sp macro="" textlink="">
      <xdr:nvSpPr>
        <xdr:cNvPr id="540" name="楕円 539"/>
        <xdr:cNvSpPr/>
      </xdr:nvSpPr>
      <xdr:spPr>
        <a:xfrm>
          <a:off x="14271625" y="622744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36</xdr:row>
      <xdr:rowOff>167640</xdr:rowOff>
    </xdr:from>
    <xdr:ext cx="534670" cy="253365"/>
    <xdr:sp macro="" textlink="">
      <xdr:nvSpPr>
        <xdr:cNvPr id="541" name="消防費該当値テキスト"/>
        <xdr:cNvSpPr txBox="1"/>
      </xdr:nvSpPr>
      <xdr:spPr>
        <a:xfrm>
          <a:off x="14362430" y="62064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80645</xdr:rowOff>
    </xdr:from>
    <xdr:to xmlns:xdr="http://schemas.openxmlformats.org/drawingml/2006/spreadsheetDrawing">
      <xdr:col>81</xdr:col>
      <xdr:colOff>101600</xdr:colOff>
      <xdr:row>38</xdr:row>
      <xdr:rowOff>12065</xdr:rowOff>
    </xdr:to>
    <xdr:sp macro="" textlink="">
      <xdr:nvSpPr>
        <xdr:cNvPr id="542" name="楕円 541"/>
        <xdr:cNvSpPr/>
      </xdr:nvSpPr>
      <xdr:spPr>
        <a:xfrm>
          <a:off x="13527405" y="6287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3810</xdr:rowOff>
    </xdr:from>
    <xdr:ext cx="531495" cy="253365"/>
    <xdr:sp macro="" textlink="">
      <xdr:nvSpPr>
        <xdr:cNvPr id="543" name="テキスト ボックス 542"/>
        <xdr:cNvSpPr txBox="1"/>
      </xdr:nvSpPr>
      <xdr:spPr>
        <a:xfrm>
          <a:off x="13357860" y="63779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95250</xdr:rowOff>
    </xdr:from>
    <xdr:to xmlns:xdr="http://schemas.openxmlformats.org/drawingml/2006/spreadsheetDrawing">
      <xdr:col>76</xdr:col>
      <xdr:colOff>165100</xdr:colOff>
      <xdr:row>38</xdr:row>
      <xdr:rowOff>27305</xdr:rowOff>
    </xdr:to>
    <xdr:sp macro="" textlink="">
      <xdr:nvSpPr>
        <xdr:cNvPr id="544" name="楕円 543"/>
        <xdr:cNvSpPr/>
      </xdr:nvSpPr>
      <xdr:spPr>
        <a:xfrm>
          <a:off x="12755880" y="6301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18415</xdr:rowOff>
    </xdr:from>
    <xdr:ext cx="534035" cy="252095"/>
    <xdr:sp macro="" textlink="">
      <xdr:nvSpPr>
        <xdr:cNvPr id="545" name="テキスト ボックス 544"/>
        <xdr:cNvSpPr txBox="1"/>
      </xdr:nvSpPr>
      <xdr:spPr>
        <a:xfrm>
          <a:off x="12562840" y="6392545"/>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40005</xdr:rowOff>
    </xdr:from>
    <xdr:to xmlns:xdr="http://schemas.openxmlformats.org/drawingml/2006/spreadsheetDrawing">
      <xdr:col>72</xdr:col>
      <xdr:colOff>38100</xdr:colOff>
      <xdr:row>36</xdr:row>
      <xdr:rowOff>140335</xdr:rowOff>
    </xdr:to>
    <xdr:sp macro="" textlink="">
      <xdr:nvSpPr>
        <xdr:cNvPr id="546" name="楕円 545"/>
        <xdr:cNvSpPr/>
      </xdr:nvSpPr>
      <xdr:spPr>
        <a:xfrm>
          <a:off x="11984355" y="6078855"/>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155575</xdr:rowOff>
    </xdr:from>
    <xdr:ext cx="531495" cy="252730"/>
    <xdr:sp macro="" textlink="">
      <xdr:nvSpPr>
        <xdr:cNvPr id="547" name="テキスト ボックス 546"/>
        <xdr:cNvSpPr txBox="1"/>
      </xdr:nvSpPr>
      <xdr:spPr>
        <a:xfrm>
          <a:off x="11791315" y="58591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137795</xdr:rowOff>
    </xdr:from>
    <xdr:to xmlns:xdr="http://schemas.openxmlformats.org/drawingml/2006/spreadsheetDrawing">
      <xdr:col>67</xdr:col>
      <xdr:colOff>101600</xdr:colOff>
      <xdr:row>36</xdr:row>
      <xdr:rowOff>69850</xdr:rowOff>
    </xdr:to>
    <xdr:sp macro="" textlink="">
      <xdr:nvSpPr>
        <xdr:cNvPr id="548" name="楕円 547"/>
        <xdr:cNvSpPr/>
      </xdr:nvSpPr>
      <xdr:spPr>
        <a:xfrm>
          <a:off x="11189335" y="6009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85725</xdr:rowOff>
    </xdr:from>
    <xdr:ext cx="531495" cy="250190"/>
    <xdr:sp macro="" textlink="">
      <xdr:nvSpPr>
        <xdr:cNvPr id="549" name="テキスト ボックス 548"/>
        <xdr:cNvSpPr txBox="1"/>
      </xdr:nvSpPr>
      <xdr:spPr>
        <a:xfrm>
          <a:off x="11019790" y="57892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167005</xdr:colOff>
      <xdr:row>45</xdr:row>
      <xdr:rowOff>31115</xdr:rowOff>
    </xdr:to>
    <xdr:sp macro="" textlink="">
      <xdr:nvSpPr>
        <xdr:cNvPr id="550" name="正方形/長方形 549"/>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57" name="正方形/長方形 556"/>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8" name="テキスト ボックス 557"/>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167005</xdr:colOff>
      <xdr:row>61</xdr:row>
      <xdr:rowOff>80645</xdr:rowOff>
    </xdr:to>
    <xdr:cxnSp macro="">
      <xdr:nvCxnSpPr>
        <xdr:cNvPr id="559" name="直線コネクタ 558"/>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5745" cy="250190"/>
    <xdr:sp macro="" textlink="">
      <xdr:nvSpPr>
        <xdr:cNvPr id="560" name="テキスト ボックス 559"/>
        <xdr:cNvSpPr txBox="1"/>
      </xdr:nvSpPr>
      <xdr:spPr>
        <a:xfrm>
          <a:off x="1069340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167005</xdr:colOff>
      <xdr:row>59</xdr:row>
      <xdr:rowOff>96520</xdr:rowOff>
    </xdr:to>
    <xdr:cxnSp macro="">
      <xdr:nvCxnSpPr>
        <xdr:cNvPr id="561" name="直線コネクタ 560"/>
        <xdr:cNvCxnSpPr/>
      </xdr:nvCxnSpPr>
      <xdr:spPr>
        <a:xfrm>
          <a:off x="10918825" y="99910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125730</xdr:rowOff>
    </xdr:from>
    <xdr:ext cx="530860" cy="250190"/>
    <xdr:sp macro="" textlink="">
      <xdr:nvSpPr>
        <xdr:cNvPr id="562" name="テキスト ボックス 561"/>
        <xdr:cNvSpPr txBox="1"/>
      </xdr:nvSpPr>
      <xdr:spPr>
        <a:xfrm>
          <a:off x="10457815" y="98526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167005</xdr:colOff>
      <xdr:row>57</xdr:row>
      <xdr:rowOff>112395</xdr:rowOff>
    </xdr:to>
    <xdr:cxnSp macro="">
      <xdr:nvCxnSpPr>
        <xdr:cNvPr id="563" name="直線コネクタ 562"/>
        <xdr:cNvCxnSpPr/>
      </xdr:nvCxnSpPr>
      <xdr:spPr>
        <a:xfrm>
          <a:off x="10918825" y="9671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140970</xdr:rowOff>
    </xdr:from>
    <xdr:ext cx="530860" cy="250190"/>
    <xdr:sp macro="" textlink="">
      <xdr:nvSpPr>
        <xdr:cNvPr id="564" name="テキスト ボックス 563"/>
        <xdr:cNvSpPr txBox="1"/>
      </xdr:nvSpPr>
      <xdr:spPr>
        <a:xfrm>
          <a:off x="10457815" y="95326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167005</xdr:colOff>
      <xdr:row>55</xdr:row>
      <xdr:rowOff>128905</xdr:rowOff>
    </xdr:to>
    <xdr:cxnSp macro="">
      <xdr:nvCxnSpPr>
        <xdr:cNvPr id="565" name="直線コネクタ 564"/>
        <xdr:cNvCxnSpPr/>
      </xdr:nvCxnSpPr>
      <xdr:spPr>
        <a:xfrm>
          <a:off x="10918825" y="9352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156845</xdr:rowOff>
    </xdr:from>
    <xdr:ext cx="530860" cy="253365"/>
    <xdr:sp macro="" textlink="">
      <xdr:nvSpPr>
        <xdr:cNvPr id="566" name="テキスト ボックス 565"/>
        <xdr:cNvSpPr txBox="1"/>
      </xdr:nvSpPr>
      <xdr:spPr>
        <a:xfrm>
          <a:off x="10457815" y="92132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167005</xdr:colOff>
      <xdr:row>53</xdr:row>
      <xdr:rowOff>144780</xdr:rowOff>
    </xdr:to>
    <xdr:cxnSp macro="">
      <xdr:nvCxnSpPr>
        <xdr:cNvPr id="567" name="直線コネクタ 566"/>
        <xdr:cNvCxnSpPr/>
      </xdr:nvCxnSpPr>
      <xdr:spPr>
        <a:xfrm>
          <a:off x="10918825" y="9033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4995" cy="253365"/>
    <xdr:sp macro="" textlink="">
      <xdr:nvSpPr>
        <xdr:cNvPr id="568" name="テキスト ボックス 567"/>
        <xdr:cNvSpPr txBox="1"/>
      </xdr:nvSpPr>
      <xdr:spPr>
        <a:xfrm>
          <a:off x="10393680" y="88944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167005</xdr:colOff>
      <xdr:row>51</xdr:row>
      <xdr:rowOff>161290</xdr:rowOff>
    </xdr:to>
    <xdr:cxnSp macro="">
      <xdr:nvCxnSpPr>
        <xdr:cNvPr id="569" name="直線コネクタ 568"/>
        <xdr:cNvCxnSpPr/>
      </xdr:nvCxnSpPr>
      <xdr:spPr>
        <a:xfrm>
          <a:off x="10918825" y="87147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4995" cy="252730"/>
    <xdr:sp macro="" textlink="">
      <xdr:nvSpPr>
        <xdr:cNvPr id="570" name="テキスト ボックス 569"/>
        <xdr:cNvSpPr txBox="1"/>
      </xdr:nvSpPr>
      <xdr:spPr>
        <a:xfrm>
          <a:off x="10393680" y="85750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167005</xdr:colOff>
      <xdr:row>50</xdr:row>
      <xdr:rowOff>8255</xdr:rowOff>
    </xdr:to>
    <xdr:cxnSp macro="">
      <xdr:nvCxnSpPr>
        <xdr:cNvPr id="571" name="直線コネクタ 570"/>
        <xdr:cNvCxnSpPr/>
      </xdr:nvCxnSpPr>
      <xdr:spPr>
        <a:xfrm>
          <a:off x="10918825" y="8394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94995" cy="253365"/>
    <xdr:sp macro="" textlink="">
      <xdr:nvSpPr>
        <xdr:cNvPr id="572" name="テキスト ボックス 571"/>
        <xdr:cNvSpPr txBox="1"/>
      </xdr:nvSpPr>
      <xdr:spPr>
        <a:xfrm>
          <a:off x="10393680" y="82556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48</xdr:row>
      <xdr:rowOff>24765</xdr:rowOff>
    </xdr:to>
    <xdr:cxnSp macro="">
      <xdr:nvCxnSpPr>
        <xdr:cNvPr id="573" name="直線コネクタ 572"/>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4995" cy="250190"/>
    <xdr:sp macro="" textlink="">
      <xdr:nvSpPr>
        <xdr:cNvPr id="574" name="テキスト ボックス 573"/>
        <xdr:cNvSpPr txBox="1"/>
      </xdr:nvSpPr>
      <xdr:spPr>
        <a:xfrm>
          <a:off x="1039368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167005</xdr:colOff>
      <xdr:row>61</xdr:row>
      <xdr:rowOff>80645</xdr:rowOff>
    </xdr:to>
    <xdr:sp macro="" textlink="">
      <xdr:nvSpPr>
        <xdr:cNvPr id="575" name="教育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86360</xdr:rowOff>
    </xdr:from>
    <xdr:to xmlns:xdr="http://schemas.openxmlformats.org/drawingml/2006/spreadsheetDrawing">
      <xdr:col>85</xdr:col>
      <xdr:colOff>126365</xdr:colOff>
      <xdr:row>58</xdr:row>
      <xdr:rowOff>137160</xdr:rowOff>
    </xdr:to>
    <xdr:cxnSp macro="">
      <xdr:nvCxnSpPr>
        <xdr:cNvPr id="576" name="直線コネクタ 575"/>
        <xdr:cNvCxnSpPr/>
      </xdr:nvCxnSpPr>
      <xdr:spPr>
        <a:xfrm flipV="1">
          <a:off x="14320520" y="847217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58</xdr:row>
      <xdr:rowOff>140970</xdr:rowOff>
    </xdr:from>
    <xdr:ext cx="534670" cy="250190"/>
    <xdr:sp macro="" textlink="">
      <xdr:nvSpPr>
        <xdr:cNvPr id="577" name="教育費最小値テキスト"/>
        <xdr:cNvSpPr txBox="1"/>
      </xdr:nvSpPr>
      <xdr:spPr>
        <a:xfrm>
          <a:off x="14362430" y="9867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137160</xdr:rowOff>
    </xdr:from>
    <xdr:to xmlns:xdr="http://schemas.openxmlformats.org/drawingml/2006/spreadsheetDrawing">
      <xdr:col>86</xdr:col>
      <xdr:colOff>25400</xdr:colOff>
      <xdr:row>58</xdr:row>
      <xdr:rowOff>137160</xdr:rowOff>
    </xdr:to>
    <xdr:cxnSp macro="">
      <xdr:nvCxnSpPr>
        <xdr:cNvPr id="578" name="直線コネクタ 577"/>
        <xdr:cNvCxnSpPr/>
      </xdr:nvCxnSpPr>
      <xdr:spPr>
        <a:xfrm>
          <a:off x="14233525" y="98640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49</xdr:row>
      <xdr:rowOff>34290</xdr:rowOff>
    </xdr:from>
    <xdr:ext cx="598805" cy="250190"/>
    <xdr:sp macro="" textlink="">
      <xdr:nvSpPr>
        <xdr:cNvPr id="579" name="教育費最大値テキスト"/>
        <xdr:cNvSpPr txBox="1"/>
      </xdr:nvSpPr>
      <xdr:spPr>
        <a:xfrm>
          <a:off x="14362430" y="82524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86360</xdr:rowOff>
    </xdr:from>
    <xdr:to xmlns:xdr="http://schemas.openxmlformats.org/drawingml/2006/spreadsheetDrawing">
      <xdr:col>86</xdr:col>
      <xdr:colOff>25400</xdr:colOff>
      <xdr:row>50</xdr:row>
      <xdr:rowOff>86360</xdr:rowOff>
    </xdr:to>
    <xdr:cxnSp macro="">
      <xdr:nvCxnSpPr>
        <xdr:cNvPr id="580" name="直線コネクタ 579"/>
        <xdr:cNvCxnSpPr/>
      </xdr:nvCxnSpPr>
      <xdr:spPr>
        <a:xfrm>
          <a:off x="14233525" y="84721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75565</xdr:rowOff>
    </xdr:from>
    <xdr:to xmlns:xdr="http://schemas.openxmlformats.org/drawingml/2006/spreadsheetDrawing">
      <xdr:col>85</xdr:col>
      <xdr:colOff>127000</xdr:colOff>
      <xdr:row>58</xdr:row>
      <xdr:rowOff>12700</xdr:rowOff>
    </xdr:to>
    <xdr:cxnSp macro="">
      <xdr:nvCxnSpPr>
        <xdr:cNvPr id="581" name="直線コネクタ 580"/>
        <xdr:cNvCxnSpPr/>
      </xdr:nvCxnSpPr>
      <xdr:spPr>
        <a:xfrm flipV="1">
          <a:off x="13578205" y="9634855"/>
          <a:ext cx="7442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130810</xdr:rowOff>
    </xdr:from>
    <xdr:ext cx="534670" cy="253365"/>
    <xdr:sp macro="" textlink="">
      <xdr:nvSpPr>
        <xdr:cNvPr id="582" name="教育費平均値テキスト"/>
        <xdr:cNvSpPr txBox="1"/>
      </xdr:nvSpPr>
      <xdr:spPr>
        <a:xfrm>
          <a:off x="14362430" y="93548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108585</xdr:rowOff>
    </xdr:from>
    <xdr:to xmlns:xdr="http://schemas.openxmlformats.org/drawingml/2006/spreadsheetDrawing">
      <xdr:col>85</xdr:col>
      <xdr:colOff>167005</xdr:colOff>
      <xdr:row>57</xdr:row>
      <xdr:rowOff>40005</xdr:rowOff>
    </xdr:to>
    <xdr:sp macro="" textlink="">
      <xdr:nvSpPr>
        <xdr:cNvPr id="583" name="フローチャート: 判断 582"/>
        <xdr:cNvSpPr/>
      </xdr:nvSpPr>
      <xdr:spPr>
        <a:xfrm>
          <a:off x="14271625" y="950023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12700</xdr:rowOff>
    </xdr:from>
    <xdr:to xmlns:xdr="http://schemas.openxmlformats.org/drawingml/2006/spreadsheetDrawing">
      <xdr:col>81</xdr:col>
      <xdr:colOff>50800</xdr:colOff>
      <xdr:row>58</xdr:row>
      <xdr:rowOff>30480</xdr:rowOff>
    </xdr:to>
    <xdr:cxnSp macro="">
      <xdr:nvCxnSpPr>
        <xdr:cNvPr id="584" name="直線コネクタ 583"/>
        <xdr:cNvCxnSpPr/>
      </xdr:nvCxnSpPr>
      <xdr:spPr>
        <a:xfrm flipV="1">
          <a:off x="12806680" y="9739630"/>
          <a:ext cx="771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24130</xdr:rowOff>
    </xdr:from>
    <xdr:to xmlns:xdr="http://schemas.openxmlformats.org/drawingml/2006/spreadsheetDrawing">
      <xdr:col>81</xdr:col>
      <xdr:colOff>101600</xdr:colOff>
      <xdr:row>57</xdr:row>
      <xdr:rowOff>123825</xdr:rowOff>
    </xdr:to>
    <xdr:sp macro="" textlink="">
      <xdr:nvSpPr>
        <xdr:cNvPr id="585" name="フローチャート: 判断 584"/>
        <xdr:cNvSpPr/>
      </xdr:nvSpPr>
      <xdr:spPr>
        <a:xfrm>
          <a:off x="13527405" y="9583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140335</xdr:rowOff>
    </xdr:from>
    <xdr:ext cx="531495" cy="250190"/>
    <xdr:sp macro="" textlink="">
      <xdr:nvSpPr>
        <xdr:cNvPr id="586" name="テキスト ボックス 585"/>
        <xdr:cNvSpPr txBox="1"/>
      </xdr:nvSpPr>
      <xdr:spPr>
        <a:xfrm>
          <a:off x="13357860" y="93643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57</xdr:row>
      <xdr:rowOff>40640</xdr:rowOff>
    </xdr:from>
    <xdr:to xmlns:xdr="http://schemas.openxmlformats.org/drawingml/2006/spreadsheetDrawing">
      <xdr:col>76</xdr:col>
      <xdr:colOff>114300</xdr:colOff>
      <xdr:row>58</xdr:row>
      <xdr:rowOff>30480</xdr:rowOff>
    </xdr:to>
    <xdr:cxnSp macro="">
      <xdr:nvCxnSpPr>
        <xdr:cNvPr id="587" name="直線コネクタ 586"/>
        <xdr:cNvCxnSpPr/>
      </xdr:nvCxnSpPr>
      <xdr:spPr>
        <a:xfrm>
          <a:off x="12024360" y="9599930"/>
          <a:ext cx="78232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62865</xdr:rowOff>
    </xdr:from>
    <xdr:to xmlns:xdr="http://schemas.openxmlformats.org/drawingml/2006/spreadsheetDrawing">
      <xdr:col>76</xdr:col>
      <xdr:colOff>165100</xdr:colOff>
      <xdr:row>57</xdr:row>
      <xdr:rowOff>162560</xdr:rowOff>
    </xdr:to>
    <xdr:sp macro="" textlink="">
      <xdr:nvSpPr>
        <xdr:cNvPr id="588" name="フローチャート: 判断 587"/>
        <xdr:cNvSpPr/>
      </xdr:nvSpPr>
      <xdr:spPr>
        <a:xfrm>
          <a:off x="12755880" y="9622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4035" cy="250190"/>
    <xdr:sp macro="" textlink="">
      <xdr:nvSpPr>
        <xdr:cNvPr id="589" name="テキスト ボックス 588"/>
        <xdr:cNvSpPr txBox="1"/>
      </xdr:nvSpPr>
      <xdr:spPr>
        <a:xfrm>
          <a:off x="12562840" y="94030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19050</xdr:rowOff>
    </xdr:from>
    <xdr:to xmlns:xdr="http://schemas.openxmlformats.org/drawingml/2006/spreadsheetDrawing">
      <xdr:col>71</xdr:col>
      <xdr:colOff>167005</xdr:colOff>
      <xdr:row>57</xdr:row>
      <xdr:rowOff>40640</xdr:rowOff>
    </xdr:to>
    <xdr:cxnSp macro="">
      <xdr:nvCxnSpPr>
        <xdr:cNvPr id="590" name="直線コネクタ 589"/>
        <xdr:cNvCxnSpPr/>
      </xdr:nvCxnSpPr>
      <xdr:spPr>
        <a:xfrm>
          <a:off x="11240135" y="9578340"/>
          <a:ext cx="7842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59055</xdr:rowOff>
    </xdr:from>
    <xdr:to xmlns:xdr="http://schemas.openxmlformats.org/drawingml/2006/spreadsheetDrawing">
      <xdr:col>72</xdr:col>
      <xdr:colOff>38100</xdr:colOff>
      <xdr:row>57</xdr:row>
      <xdr:rowOff>158750</xdr:rowOff>
    </xdr:to>
    <xdr:sp macro="" textlink="">
      <xdr:nvSpPr>
        <xdr:cNvPr id="591" name="フローチャート: 判断 590"/>
        <xdr:cNvSpPr/>
      </xdr:nvSpPr>
      <xdr:spPr>
        <a:xfrm>
          <a:off x="11984355" y="96183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150495</xdr:rowOff>
    </xdr:from>
    <xdr:ext cx="531495" cy="253365"/>
    <xdr:sp macro="" textlink="">
      <xdr:nvSpPr>
        <xdr:cNvPr id="592" name="テキスト ボックス 591"/>
        <xdr:cNvSpPr txBox="1"/>
      </xdr:nvSpPr>
      <xdr:spPr>
        <a:xfrm>
          <a:off x="11791315" y="97097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43180</xdr:rowOff>
    </xdr:from>
    <xdr:to xmlns:xdr="http://schemas.openxmlformats.org/drawingml/2006/spreadsheetDrawing">
      <xdr:col>67</xdr:col>
      <xdr:colOff>101600</xdr:colOff>
      <xdr:row>57</xdr:row>
      <xdr:rowOff>142875</xdr:rowOff>
    </xdr:to>
    <xdr:sp macro="" textlink="">
      <xdr:nvSpPr>
        <xdr:cNvPr id="593" name="フローチャート: 判断 592"/>
        <xdr:cNvSpPr/>
      </xdr:nvSpPr>
      <xdr:spPr>
        <a:xfrm>
          <a:off x="11189335" y="9602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133985</xdr:rowOff>
    </xdr:from>
    <xdr:ext cx="531495" cy="253365"/>
    <xdr:sp macro="" textlink="">
      <xdr:nvSpPr>
        <xdr:cNvPr id="594" name="テキスト ボックス 593"/>
        <xdr:cNvSpPr txBox="1"/>
      </xdr:nvSpPr>
      <xdr:spPr>
        <a:xfrm>
          <a:off x="11019790" y="96932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5" name="テキスト ボックス 594"/>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96" name="テキスト ボックス 595"/>
        <xdr:cNvSpPr txBox="1"/>
      </xdr:nvSpPr>
      <xdr:spPr>
        <a:xfrm>
          <a:off x="134112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1365" cy="253365"/>
    <xdr:sp macro="" textlink="">
      <xdr:nvSpPr>
        <xdr:cNvPr id="597" name="テキスト ボックス 596"/>
        <xdr:cNvSpPr txBox="1"/>
      </xdr:nvSpPr>
      <xdr:spPr>
        <a:xfrm>
          <a:off x="126396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78105</xdr:rowOff>
    </xdr:from>
    <xdr:ext cx="762000" cy="253365"/>
    <xdr:sp macro="" textlink="">
      <xdr:nvSpPr>
        <xdr:cNvPr id="598" name="テキスト ボックス 597"/>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99" name="テキスト ボックス 598"/>
        <xdr:cNvSpPr txBox="1"/>
      </xdr:nvSpPr>
      <xdr:spPr>
        <a:xfrm>
          <a:off x="110731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26035</xdr:rowOff>
    </xdr:from>
    <xdr:to xmlns:xdr="http://schemas.openxmlformats.org/drawingml/2006/spreadsheetDrawing">
      <xdr:col>85</xdr:col>
      <xdr:colOff>167005</xdr:colOff>
      <xdr:row>57</xdr:row>
      <xdr:rowOff>125730</xdr:rowOff>
    </xdr:to>
    <xdr:sp macro="" textlink="">
      <xdr:nvSpPr>
        <xdr:cNvPr id="600" name="楕円 599"/>
        <xdr:cNvSpPr/>
      </xdr:nvSpPr>
      <xdr:spPr>
        <a:xfrm>
          <a:off x="14271625" y="958532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57</xdr:row>
      <xdr:rowOff>5080</xdr:rowOff>
    </xdr:from>
    <xdr:ext cx="534670" cy="253365"/>
    <xdr:sp macro="" textlink="">
      <xdr:nvSpPr>
        <xdr:cNvPr id="601" name="教育費該当値テキスト"/>
        <xdr:cNvSpPr txBox="1"/>
      </xdr:nvSpPr>
      <xdr:spPr>
        <a:xfrm>
          <a:off x="14362430" y="9564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130175</xdr:rowOff>
    </xdr:from>
    <xdr:to xmlns:xdr="http://schemas.openxmlformats.org/drawingml/2006/spreadsheetDrawing">
      <xdr:col>81</xdr:col>
      <xdr:colOff>101600</xdr:colOff>
      <xdr:row>58</xdr:row>
      <xdr:rowOff>61595</xdr:rowOff>
    </xdr:to>
    <xdr:sp macro="" textlink="">
      <xdr:nvSpPr>
        <xdr:cNvPr id="602" name="楕円 601"/>
        <xdr:cNvSpPr/>
      </xdr:nvSpPr>
      <xdr:spPr>
        <a:xfrm>
          <a:off x="13527405" y="9689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53340</xdr:rowOff>
    </xdr:from>
    <xdr:ext cx="531495" cy="250190"/>
    <xdr:sp macro="" textlink="">
      <xdr:nvSpPr>
        <xdr:cNvPr id="603" name="テキスト ボックス 602"/>
        <xdr:cNvSpPr txBox="1"/>
      </xdr:nvSpPr>
      <xdr:spPr>
        <a:xfrm>
          <a:off x="13357860" y="97802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148590</xdr:rowOff>
    </xdr:from>
    <xdr:to xmlns:xdr="http://schemas.openxmlformats.org/drawingml/2006/spreadsheetDrawing">
      <xdr:col>76</xdr:col>
      <xdr:colOff>165100</xdr:colOff>
      <xdr:row>58</xdr:row>
      <xdr:rowOff>80010</xdr:rowOff>
    </xdr:to>
    <xdr:sp macro="" textlink="">
      <xdr:nvSpPr>
        <xdr:cNvPr id="604" name="楕円 603"/>
        <xdr:cNvSpPr/>
      </xdr:nvSpPr>
      <xdr:spPr>
        <a:xfrm>
          <a:off x="12755880" y="970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71755</xdr:rowOff>
    </xdr:from>
    <xdr:ext cx="534035" cy="250190"/>
    <xdr:sp macro="" textlink="">
      <xdr:nvSpPr>
        <xdr:cNvPr id="605" name="テキスト ボックス 604"/>
        <xdr:cNvSpPr txBox="1"/>
      </xdr:nvSpPr>
      <xdr:spPr>
        <a:xfrm>
          <a:off x="12562840" y="979868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159385</xdr:rowOff>
    </xdr:from>
    <xdr:to xmlns:xdr="http://schemas.openxmlformats.org/drawingml/2006/spreadsheetDrawing">
      <xdr:col>72</xdr:col>
      <xdr:colOff>38100</xdr:colOff>
      <xdr:row>57</xdr:row>
      <xdr:rowOff>90805</xdr:rowOff>
    </xdr:to>
    <xdr:sp macro="" textlink="">
      <xdr:nvSpPr>
        <xdr:cNvPr id="606" name="楕円 605"/>
        <xdr:cNvSpPr/>
      </xdr:nvSpPr>
      <xdr:spPr>
        <a:xfrm>
          <a:off x="11984355" y="95510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106680</xdr:rowOff>
    </xdr:from>
    <xdr:ext cx="531495" cy="250190"/>
    <xdr:sp macro="" textlink="">
      <xdr:nvSpPr>
        <xdr:cNvPr id="607" name="テキスト ボックス 606"/>
        <xdr:cNvSpPr txBox="1"/>
      </xdr:nvSpPr>
      <xdr:spPr>
        <a:xfrm>
          <a:off x="11791315" y="9330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137160</xdr:rowOff>
    </xdr:from>
    <xdr:to xmlns:xdr="http://schemas.openxmlformats.org/drawingml/2006/spreadsheetDrawing">
      <xdr:col>67</xdr:col>
      <xdr:colOff>101600</xdr:colOff>
      <xdr:row>57</xdr:row>
      <xdr:rowOff>69215</xdr:rowOff>
    </xdr:to>
    <xdr:sp macro="" textlink="">
      <xdr:nvSpPr>
        <xdr:cNvPr id="608" name="楕円 607"/>
        <xdr:cNvSpPr/>
      </xdr:nvSpPr>
      <xdr:spPr>
        <a:xfrm>
          <a:off x="11189335" y="9528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85090</xdr:rowOff>
    </xdr:from>
    <xdr:ext cx="531495" cy="250190"/>
    <xdr:sp macro="" textlink="">
      <xdr:nvSpPr>
        <xdr:cNvPr id="609" name="テキスト ボックス 608"/>
        <xdr:cNvSpPr txBox="1"/>
      </xdr:nvSpPr>
      <xdr:spPr>
        <a:xfrm>
          <a:off x="11019790" y="93091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167005</xdr:colOff>
      <xdr:row>65</xdr:row>
      <xdr:rowOff>31115</xdr:rowOff>
    </xdr:to>
    <xdr:sp macro="" textlink="">
      <xdr:nvSpPr>
        <xdr:cNvPr id="610" name="正方形/長方形 609"/>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1" name="正方形/長方形 610"/>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3" name="正方形/長方形 612"/>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5" name="正方形/長方形 614"/>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17" name="正方形/長方形 616"/>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8" name="テキスト ボックス 617"/>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167005</xdr:colOff>
      <xdr:row>81</xdr:row>
      <xdr:rowOff>80645</xdr:rowOff>
    </xdr:to>
    <xdr:cxnSp macro="">
      <xdr:nvCxnSpPr>
        <xdr:cNvPr id="619" name="直線コネクタ 618"/>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167005</xdr:colOff>
      <xdr:row>79</xdr:row>
      <xdr:rowOff>43180</xdr:rowOff>
    </xdr:to>
    <xdr:cxnSp macro="">
      <xdr:nvCxnSpPr>
        <xdr:cNvPr id="620" name="直線コネクタ 619"/>
        <xdr:cNvCxnSpPr/>
      </xdr:nvCxnSpPr>
      <xdr:spPr>
        <a:xfrm>
          <a:off x="10918825" y="132905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745" cy="250190"/>
    <xdr:sp macro="" textlink="">
      <xdr:nvSpPr>
        <xdr:cNvPr id="621" name="テキスト ボックス 620"/>
        <xdr:cNvSpPr txBox="1"/>
      </xdr:nvSpPr>
      <xdr:spPr>
        <a:xfrm>
          <a:off x="1069340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167005</xdr:colOff>
      <xdr:row>77</xdr:row>
      <xdr:rowOff>5715</xdr:rowOff>
    </xdr:to>
    <xdr:cxnSp macro="">
      <xdr:nvCxnSpPr>
        <xdr:cNvPr id="622" name="直線コネクタ 621"/>
        <xdr:cNvCxnSpPr/>
      </xdr:nvCxnSpPr>
      <xdr:spPr>
        <a:xfrm>
          <a:off x="10918825" y="129178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0860" cy="250190"/>
    <xdr:sp macro="" textlink="">
      <xdr:nvSpPr>
        <xdr:cNvPr id="623" name="テキスト ボックス 622"/>
        <xdr:cNvSpPr txBox="1"/>
      </xdr:nvSpPr>
      <xdr:spPr>
        <a:xfrm>
          <a:off x="10457815" y="127793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167005</xdr:colOff>
      <xdr:row>74</xdr:row>
      <xdr:rowOff>136525</xdr:rowOff>
    </xdr:to>
    <xdr:cxnSp macro="">
      <xdr:nvCxnSpPr>
        <xdr:cNvPr id="624" name="直線コネクタ 623"/>
        <xdr:cNvCxnSpPr/>
      </xdr:nvCxnSpPr>
      <xdr:spPr>
        <a:xfrm>
          <a:off x="10918825" y="12545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0860" cy="250190"/>
    <xdr:sp macro="" textlink="">
      <xdr:nvSpPr>
        <xdr:cNvPr id="625" name="テキスト ボックス 624"/>
        <xdr:cNvSpPr txBox="1"/>
      </xdr:nvSpPr>
      <xdr:spPr>
        <a:xfrm>
          <a:off x="10457815" y="124066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167005</xdr:colOff>
      <xdr:row>72</xdr:row>
      <xdr:rowOff>99060</xdr:rowOff>
    </xdr:to>
    <xdr:cxnSp macro="">
      <xdr:nvCxnSpPr>
        <xdr:cNvPr id="626" name="直線コネクタ 625"/>
        <xdr:cNvCxnSpPr/>
      </xdr:nvCxnSpPr>
      <xdr:spPr>
        <a:xfrm>
          <a:off x="10918825" y="12172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0860" cy="250190"/>
    <xdr:sp macro="" textlink="">
      <xdr:nvSpPr>
        <xdr:cNvPr id="627" name="テキスト ボックス 626"/>
        <xdr:cNvSpPr txBox="1"/>
      </xdr:nvSpPr>
      <xdr:spPr>
        <a:xfrm>
          <a:off x="10457815" y="12034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167005</xdr:colOff>
      <xdr:row>70</xdr:row>
      <xdr:rowOff>61595</xdr:rowOff>
    </xdr:to>
    <xdr:cxnSp macro="">
      <xdr:nvCxnSpPr>
        <xdr:cNvPr id="628" name="直線コネクタ 627"/>
        <xdr:cNvCxnSpPr/>
      </xdr:nvCxnSpPr>
      <xdr:spPr>
        <a:xfrm>
          <a:off x="10918825" y="11800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0860" cy="250190"/>
    <xdr:sp macro="" textlink="">
      <xdr:nvSpPr>
        <xdr:cNvPr id="629" name="テキスト ボックス 628"/>
        <xdr:cNvSpPr txBox="1"/>
      </xdr:nvSpPr>
      <xdr:spPr>
        <a:xfrm>
          <a:off x="10457815" y="11661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68</xdr:row>
      <xdr:rowOff>24765</xdr:rowOff>
    </xdr:to>
    <xdr:cxnSp macro="">
      <xdr:nvCxnSpPr>
        <xdr:cNvPr id="630" name="直線コネクタ 629"/>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0860" cy="250190"/>
    <xdr:sp macro="" textlink="">
      <xdr:nvSpPr>
        <xdr:cNvPr id="631" name="テキスト ボックス 630"/>
        <xdr:cNvSpPr txBox="1"/>
      </xdr:nvSpPr>
      <xdr:spPr>
        <a:xfrm>
          <a:off x="10457815" y="11289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167005</xdr:colOff>
      <xdr:row>81</xdr:row>
      <xdr:rowOff>80645</xdr:rowOff>
    </xdr:to>
    <xdr:sp macro="" textlink="">
      <xdr:nvSpPr>
        <xdr:cNvPr id="632" name="災害復旧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51435</xdr:rowOff>
    </xdr:from>
    <xdr:to xmlns:xdr="http://schemas.openxmlformats.org/drawingml/2006/spreadsheetDrawing">
      <xdr:col>85</xdr:col>
      <xdr:colOff>126365</xdr:colOff>
      <xdr:row>79</xdr:row>
      <xdr:rowOff>43180</xdr:rowOff>
    </xdr:to>
    <xdr:cxnSp macro="">
      <xdr:nvCxnSpPr>
        <xdr:cNvPr id="633" name="直線コネクタ 632"/>
        <xdr:cNvCxnSpPr/>
      </xdr:nvCxnSpPr>
      <xdr:spPr>
        <a:xfrm flipV="1">
          <a:off x="14320520" y="117900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79</xdr:row>
      <xdr:rowOff>47625</xdr:rowOff>
    </xdr:from>
    <xdr:ext cx="249555" cy="250190"/>
    <xdr:sp macro="" textlink="">
      <xdr:nvSpPr>
        <xdr:cNvPr id="634" name="災害復旧費最小値テキスト"/>
        <xdr:cNvSpPr txBox="1"/>
      </xdr:nvSpPr>
      <xdr:spPr>
        <a:xfrm>
          <a:off x="14362430" y="132949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5" name="直線コネクタ 634"/>
        <xdr:cNvCxnSpPr/>
      </xdr:nvCxnSpPr>
      <xdr:spPr>
        <a:xfrm>
          <a:off x="14233525" y="13290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68</xdr:row>
      <xdr:rowOff>167005</xdr:rowOff>
    </xdr:from>
    <xdr:ext cx="534670" cy="252730"/>
    <xdr:sp macro="" textlink="">
      <xdr:nvSpPr>
        <xdr:cNvPr id="636" name="災害復旧費最大値テキスト"/>
        <xdr:cNvSpPr txBox="1"/>
      </xdr:nvSpPr>
      <xdr:spPr>
        <a:xfrm>
          <a:off x="14362430" y="11570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51435</xdr:rowOff>
    </xdr:from>
    <xdr:to xmlns:xdr="http://schemas.openxmlformats.org/drawingml/2006/spreadsheetDrawing">
      <xdr:col>86</xdr:col>
      <xdr:colOff>25400</xdr:colOff>
      <xdr:row>70</xdr:row>
      <xdr:rowOff>51435</xdr:rowOff>
    </xdr:to>
    <xdr:cxnSp macro="">
      <xdr:nvCxnSpPr>
        <xdr:cNvPr id="637" name="直線コネクタ 636"/>
        <xdr:cNvCxnSpPr/>
      </xdr:nvCxnSpPr>
      <xdr:spPr>
        <a:xfrm>
          <a:off x="14233525" y="117900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70</xdr:row>
      <xdr:rowOff>51435</xdr:rowOff>
    </xdr:from>
    <xdr:to xmlns:xdr="http://schemas.openxmlformats.org/drawingml/2006/spreadsheetDrawing">
      <xdr:col>85</xdr:col>
      <xdr:colOff>127000</xdr:colOff>
      <xdr:row>71</xdr:row>
      <xdr:rowOff>155575</xdr:rowOff>
    </xdr:to>
    <xdr:cxnSp macro="">
      <xdr:nvCxnSpPr>
        <xdr:cNvPr id="638" name="直線コネクタ 637"/>
        <xdr:cNvCxnSpPr/>
      </xdr:nvCxnSpPr>
      <xdr:spPr>
        <a:xfrm flipV="1">
          <a:off x="13578205" y="11790045"/>
          <a:ext cx="74422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77</xdr:row>
      <xdr:rowOff>145415</xdr:rowOff>
    </xdr:from>
    <xdr:ext cx="469900" cy="250190"/>
    <xdr:sp macro="" textlink="">
      <xdr:nvSpPr>
        <xdr:cNvPr id="639" name="災害復旧費平均値テキスト"/>
        <xdr:cNvSpPr txBox="1"/>
      </xdr:nvSpPr>
      <xdr:spPr>
        <a:xfrm>
          <a:off x="14362430" y="1305750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166370</xdr:rowOff>
    </xdr:from>
    <xdr:to xmlns:xdr="http://schemas.openxmlformats.org/drawingml/2006/spreadsheetDrawing">
      <xdr:col>85</xdr:col>
      <xdr:colOff>167005</xdr:colOff>
      <xdr:row>78</xdr:row>
      <xdr:rowOff>97790</xdr:rowOff>
    </xdr:to>
    <xdr:sp macro="" textlink="">
      <xdr:nvSpPr>
        <xdr:cNvPr id="640" name="フローチャート: 判断 639"/>
        <xdr:cNvSpPr/>
      </xdr:nvSpPr>
      <xdr:spPr>
        <a:xfrm>
          <a:off x="14271625" y="1307846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155575</xdr:rowOff>
    </xdr:from>
    <xdr:to xmlns:xdr="http://schemas.openxmlformats.org/drawingml/2006/spreadsheetDrawing">
      <xdr:col>81</xdr:col>
      <xdr:colOff>50800</xdr:colOff>
      <xdr:row>73</xdr:row>
      <xdr:rowOff>116840</xdr:rowOff>
    </xdr:to>
    <xdr:cxnSp macro="">
      <xdr:nvCxnSpPr>
        <xdr:cNvPr id="641" name="直線コネクタ 640"/>
        <xdr:cNvCxnSpPr/>
      </xdr:nvCxnSpPr>
      <xdr:spPr>
        <a:xfrm flipV="1">
          <a:off x="12806680" y="12061825"/>
          <a:ext cx="7715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111760</xdr:rowOff>
    </xdr:to>
    <xdr:sp macro="" textlink="">
      <xdr:nvSpPr>
        <xdr:cNvPr id="642" name="フローチャート: 判断 641"/>
        <xdr:cNvSpPr/>
      </xdr:nvSpPr>
      <xdr:spPr>
        <a:xfrm>
          <a:off x="13527405"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103505</xdr:rowOff>
    </xdr:from>
    <xdr:ext cx="469900" cy="250190"/>
    <xdr:sp macro="" textlink="">
      <xdr:nvSpPr>
        <xdr:cNvPr id="643" name="テキスト ボックス 642"/>
        <xdr:cNvSpPr txBox="1"/>
      </xdr:nvSpPr>
      <xdr:spPr>
        <a:xfrm>
          <a:off x="13366750" y="131832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73</xdr:row>
      <xdr:rowOff>116840</xdr:rowOff>
    </xdr:from>
    <xdr:to xmlns:xdr="http://schemas.openxmlformats.org/drawingml/2006/spreadsheetDrawing">
      <xdr:col>76</xdr:col>
      <xdr:colOff>114300</xdr:colOff>
      <xdr:row>79</xdr:row>
      <xdr:rowOff>43180</xdr:rowOff>
    </xdr:to>
    <xdr:cxnSp macro="">
      <xdr:nvCxnSpPr>
        <xdr:cNvPr id="644" name="直線コネクタ 643"/>
        <xdr:cNvCxnSpPr/>
      </xdr:nvCxnSpPr>
      <xdr:spPr>
        <a:xfrm flipV="1">
          <a:off x="12024360" y="12358370"/>
          <a:ext cx="78232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31750</xdr:rowOff>
    </xdr:from>
    <xdr:to xmlns:xdr="http://schemas.openxmlformats.org/drawingml/2006/spreadsheetDrawing">
      <xdr:col>76</xdr:col>
      <xdr:colOff>165100</xdr:colOff>
      <xdr:row>78</xdr:row>
      <xdr:rowOff>130810</xdr:rowOff>
    </xdr:to>
    <xdr:sp macro="" textlink="">
      <xdr:nvSpPr>
        <xdr:cNvPr id="645" name="フローチャート: 判断 644"/>
        <xdr:cNvSpPr/>
      </xdr:nvSpPr>
      <xdr:spPr>
        <a:xfrm>
          <a:off x="12755880" y="13111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122555</xdr:rowOff>
    </xdr:from>
    <xdr:ext cx="469900" cy="249555"/>
    <xdr:sp macro="" textlink="">
      <xdr:nvSpPr>
        <xdr:cNvPr id="646" name="テキスト ボックス 645"/>
        <xdr:cNvSpPr txBox="1"/>
      </xdr:nvSpPr>
      <xdr:spPr>
        <a:xfrm>
          <a:off x="12595225" y="13202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34925</xdr:rowOff>
    </xdr:from>
    <xdr:to xmlns:xdr="http://schemas.openxmlformats.org/drawingml/2006/spreadsheetDrawing">
      <xdr:col>71</xdr:col>
      <xdr:colOff>167005</xdr:colOff>
      <xdr:row>79</xdr:row>
      <xdr:rowOff>43180</xdr:rowOff>
    </xdr:to>
    <xdr:cxnSp macro="">
      <xdr:nvCxnSpPr>
        <xdr:cNvPr id="647" name="直線コネクタ 646"/>
        <xdr:cNvCxnSpPr/>
      </xdr:nvCxnSpPr>
      <xdr:spPr>
        <a:xfrm>
          <a:off x="11240135" y="13282295"/>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109220</xdr:rowOff>
    </xdr:to>
    <xdr:sp macro="" textlink="">
      <xdr:nvSpPr>
        <xdr:cNvPr id="648" name="フローチャート: 判断 647"/>
        <xdr:cNvSpPr/>
      </xdr:nvSpPr>
      <xdr:spPr>
        <a:xfrm>
          <a:off x="11984355" y="130898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125730</xdr:rowOff>
    </xdr:from>
    <xdr:ext cx="469900" cy="250190"/>
    <xdr:sp macro="" textlink="">
      <xdr:nvSpPr>
        <xdr:cNvPr id="649" name="テキスト ボックス 648"/>
        <xdr:cNvSpPr txBox="1"/>
      </xdr:nvSpPr>
      <xdr:spPr>
        <a:xfrm>
          <a:off x="11823700" y="128701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88900</xdr:rowOff>
    </xdr:from>
    <xdr:to xmlns:xdr="http://schemas.openxmlformats.org/drawingml/2006/spreadsheetDrawing">
      <xdr:col>67</xdr:col>
      <xdr:colOff>101600</xdr:colOff>
      <xdr:row>78</xdr:row>
      <xdr:rowOff>20320</xdr:rowOff>
    </xdr:to>
    <xdr:sp macro="" textlink="">
      <xdr:nvSpPr>
        <xdr:cNvPr id="650" name="フローチャート: 判断 649"/>
        <xdr:cNvSpPr/>
      </xdr:nvSpPr>
      <xdr:spPr>
        <a:xfrm>
          <a:off x="11189335"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36830</xdr:rowOff>
    </xdr:from>
    <xdr:ext cx="469900" cy="250190"/>
    <xdr:sp macro="" textlink="">
      <xdr:nvSpPr>
        <xdr:cNvPr id="651" name="テキスト ボックス 650"/>
        <xdr:cNvSpPr txBox="1"/>
      </xdr:nvSpPr>
      <xdr:spPr>
        <a:xfrm>
          <a:off x="11028680" y="127812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2" name="テキスト ボックス 651"/>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53" name="テキスト ボックス 652"/>
        <xdr:cNvSpPr txBox="1"/>
      </xdr:nvSpPr>
      <xdr:spPr>
        <a:xfrm>
          <a:off x="134112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1365" cy="253365"/>
    <xdr:sp macro="" textlink="">
      <xdr:nvSpPr>
        <xdr:cNvPr id="654" name="テキスト ボックス 653"/>
        <xdr:cNvSpPr txBox="1"/>
      </xdr:nvSpPr>
      <xdr:spPr>
        <a:xfrm>
          <a:off x="126396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78105</xdr:rowOff>
    </xdr:from>
    <xdr:ext cx="762000" cy="253365"/>
    <xdr:sp macro="" textlink="">
      <xdr:nvSpPr>
        <xdr:cNvPr id="655" name="テキスト ボックス 654"/>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56" name="テキスト ボックス 655"/>
        <xdr:cNvSpPr txBox="1"/>
      </xdr:nvSpPr>
      <xdr:spPr>
        <a:xfrm>
          <a:off x="110731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1905</xdr:rowOff>
    </xdr:from>
    <xdr:to xmlns:xdr="http://schemas.openxmlformats.org/drawingml/2006/spreadsheetDrawing">
      <xdr:col>85</xdr:col>
      <xdr:colOff>167005</xdr:colOff>
      <xdr:row>70</xdr:row>
      <xdr:rowOff>100965</xdr:rowOff>
    </xdr:to>
    <xdr:sp macro="" textlink="">
      <xdr:nvSpPr>
        <xdr:cNvPr id="657" name="楕円 656"/>
        <xdr:cNvSpPr/>
      </xdr:nvSpPr>
      <xdr:spPr>
        <a:xfrm>
          <a:off x="14271625" y="1174051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69</xdr:row>
      <xdr:rowOff>123825</xdr:rowOff>
    </xdr:from>
    <xdr:ext cx="534670" cy="250190"/>
    <xdr:sp macro="" textlink="">
      <xdr:nvSpPr>
        <xdr:cNvPr id="658" name="災害復旧費該当値テキスト"/>
        <xdr:cNvSpPr txBox="1"/>
      </xdr:nvSpPr>
      <xdr:spPr>
        <a:xfrm>
          <a:off x="14362430" y="116947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106680</xdr:rowOff>
    </xdr:from>
    <xdr:to xmlns:xdr="http://schemas.openxmlformats.org/drawingml/2006/spreadsheetDrawing">
      <xdr:col>81</xdr:col>
      <xdr:colOff>101600</xdr:colOff>
      <xdr:row>72</xdr:row>
      <xdr:rowOff>38100</xdr:rowOff>
    </xdr:to>
    <xdr:sp macro="" textlink="">
      <xdr:nvSpPr>
        <xdr:cNvPr id="659" name="楕円 658"/>
        <xdr:cNvSpPr/>
      </xdr:nvSpPr>
      <xdr:spPr>
        <a:xfrm>
          <a:off x="13527405" y="12012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53975</xdr:rowOff>
    </xdr:from>
    <xdr:ext cx="531495" cy="250190"/>
    <xdr:sp macro="" textlink="">
      <xdr:nvSpPr>
        <xdr:cNvPr id="660" name="テキスト ボックス 659"/>
        <xdr:cNvSpPr txBox="1"/>
      </xdr:nvSpPr>
      <xdr:spPr>
        <a:xfrm>
          <a:off x="13357860" y="117925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67310</xdr:rowOff>
    </xdr:from>
    <xdr:to xmlns:xdr="http://schemas.openxmlformats.org/drawingml/2006/spreadsheetDrawing">
      <xdr:col>76</xdr:col>
      <xdr:colOff>165100</xdr:colOff>
      <xdr:row>73</xdr:row>
      <xdr:rowOff>166370</xdr:rowOff>
    </xdr:to>
    <xdr:sp macro="" textlink="">
      <xdr:nvSpPr>
        <xdr:cNvPr id="661" name="楕円 660"/>
        <xdr:cNvSpPr/>
      </xdr:nvSpPr>
      <xdr:spPr>
        <a:xfrm>
          <a:off x="12755880" y="12308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15240</xdr:rowOff>
    </xdr:from>
    <xdr:ext cx="534035" cy="250190"/>
    <xdr:sp macro="" textlink="">
      <xdr:nvSpPr>
        <xdr:cNvPr id="662" name="テキスト ボックス 661"/>
        <xdr:cNvSpPr txBox="1"/>
      </xdr:nvSpPr>
      <xdr:spPr>
        <a:xfrm>
          <a:off x="12562840" y="120891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63" name="楕円 662"/>
        <xdr:cNvSpPr/>
      </xdr:nvSpPr>
      <xdr:spPr>
        <a:xfrm>
          <a:off x="11984355" y="132416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47015" cy="250190"/>
    <xdr:sp macro="" textlink="">
      <xdr:nvSpPr>
        <xdr:cNvPr id="664" name="テキスト ボックス 663"/>
        <xdr:cNvSpPr txBox="1"/>
      </xdr:nvSpPr>
      <xdr:spPr>
        <a:xfrm>
          <a:off x="11910695" y="1333182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152400</xdr:rowOff>
    </xdr:from>
    <xdr:to xmlns:xdr="http://schemas.openxmlformats.org/drawingml/2006/spreadsheetDrawing">
      <xdr:col>67</xdr:col>
      <xdr:colOff>101600</xdr:colOff>
      <xdr:row>79</xdr:row>
      <xdr:rowOff>84455</xdr:rowOff>
    </xdr:to>
    <xdr:sp macro="" textlink="">
      <xdr:nvSpPr>
        <xdr:cNvPr id="665" name="楕円 664"/>
        <xdr:cNvSpPr/>
      </xdr:nvSpPr>
      <xdr:spPr>
        <a:xfrm>
          <a:off x="11189335" y="13232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75565</xdr:rowOff>
    </xdr:from>
    <xdr:ext cx="378460" cy="253365"/>
    <xdr:sp macro="" textlink="">
      <xdr:nvSpPr>
        <xdr:cNvPr id="666" name="テキスト ボックス 665"/>
        <xdr:cNvSpPr txBox="1"/>
      </xdr:nvSpPr>
      <xdr:spPr>
        <a:xfrm>
          <a:off x="11074400" y="13322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167005</xdr:colOff>
      <xdr:row>85</xdr:row>
      <xdr:rowOff>31115</xdr:rowOff>
    </xdr:to>
    <xdr:sp macro="" textlink="">
      <xdr:nvSpPr>
        <xdr:cNvPr id="667" name="正方形/長方形 666"/>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8" name="正方形/長方形 667"/>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0" name="正方形/長方形 669"/>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2" name="正方形/長方形 671"/>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74" name="正方形/長方形 673"/>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5" name="テキスト ボックス 674"/>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76" name="直線コネクタ 675"/>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77" name="テキスト ボックス 676"/>
        <xdr:cNvSpPr txBox="1"/>
      </xdr:nvSpPr>
      <xdr:spPr>
        <a:xfrm>
          <a:off x="1069340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167005</xdr:colOff>
      <xdr:row>99</xdr:row>
      <xdr:rowOff>99060</xdr:rowOff>
    </xdr:to>
    <xdr:cxnSp macro="">
      <xdr:nvCxnSpPr>
        <xdr:cNvPr id="678" name="直線コネクタ 677"/>
        <xdr:cNvCxnSpPr/>
      </xdr:nvCxnSpPr>
      <xdr:spPr>
        <a:xfrm>
          <a:off x="10918825" y="16729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0860" cy="259080"/>
    <xdr:sp macro="" textlink="">
      <xdr:nvSpPr>
        <xdr:cNvPr id="679" name="テキスト ボックス 678"/>
        <xdr:cNvSpPr txBox="1"/>
      </xdr:nvSpPr>
      <xdr:spPr>
        <a:xfrm>
          <a:off x="1045781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167005</xdr:colOff>
      <xdr:row>97</xdr:row>
      <xdr:rowOff>114935</xdr:rowOff>
    </xdr:to>
    <xdr:cxnSp macro="">
      <xdr:nvCxnSpPr>
        <xdr:cNvPr id="680" name="直線コネクタ 679"/>
        <xdr:cNvCxnSpPr/>
      </xdr:nvCxnSpPr>
      <xdr:spPr>
        <a:xfrm>
          <a:off x="10918825" y="16402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5905"/>
    <xdr:sp macro="" textlink="">
      <xdr:nvSpPr>
        <xdr:cNvPr id="681" name="テキスト ボックス 680"/>
        <xdr:cNvSpPr txBox="1"/>
      </xdr:nvSpPr>
      <xdr:spPr>
        <a:xfrm>
          <a:off x="10457815" y="162604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167005</xdr:colOff>
      <xdr:row>95</xdr:row>
      <xdr:rowOff>132080</xdr:rowOff>
    </xdr:to>
    <xdr:cxnSp macro="">
      <xdr:nvCxnSpPr>
        <xdr:cNvPr id="682" name="直線コネクタ 681"/>
        <xdr:cNvCxnSpPr/>
      </xdr:nvCxnSpPr>
      <xdr:spPr>
        <a:xfrm>
          <a:off x="10918825" y="16076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83" name="テキスト ボックス 682"/>
        <xdr:cNvSpPr txBox="1"/>
      </xdr:nvSpPr>
      <xdr:spPr>
        <a:xfrm>
          <a:off x="1045781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167005</xdr:colOff>
      <xdr:row>93</xdr:row>
      <xdr:rowOff>147955</xdr:rowOff>
    </xdr:to>
    <xdr:cxnSp macro="">
      <xdr:nvCxnSpPr>
        <xdr:cNvPr id="684" name="直線コネクタ 683"/>
        <xdr:cNvCxnSpPr/>
      </xdr:nvCxnSpPr>
      <xdr:spPr>
        <a:xfrm>
          <a:off x="10918825" y="15749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5905"/>
    <xdr:sp macro="" textlink="">
      <xdr:nvSpPr>
        <xdr:cNvPr id="685" name="テキスト ボックス 684"/>
        <xdr:cNvSpPr txBox="1"/>
      </xdr:nvSpPr>
      <xdr:spPr>
        <a:xfrm>
          <a:off x="10457815" y="156083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167005</xdr:colOff>
      <xdr:row>91</xdr:row>
      <xdr:rowOff>164465</xdr:rowOff>
    </xdr:to>
    <xdr:cxnSp macro="">
      <xdr:nvCxnSpPr>
        <xdr:cNvPr id="686" name="直線コネクタ 685"/>
        <xdr:cNvCxnSpPr/>
      </xdr:nvCxnSpPr>
      <xdr:spPr>
        <a:xfrm>
          <a:off x="10918825" y="15423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7" name="テキスト ボックス 686"/>
        <xdr:cNvSpPr txBox="1"/>
      </xdr:nvSpPr>
      <xdr:spPr>
        <a:xfrm>
          <a:off x="1039368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167005</xdr:colOff>
      <xdr:row>90</xdr:row>
      <xdr:rowOff>8255</xdr:rowOff>
    </xdr:to>
    <xdr:cxnSp macro="">
      <xdr:nvCxnSpPr>
        <xdr:cNvPr id="688" name="直線コネクタ 687"/>
        <xdr:cNvCxnSpPr/>
      </xdr:nvCxnSpPr>
      <xdr:spPr>
        <a:xfrm>
          <a:off x="10918825" y="150996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37465</xdr:rowOff>
    </xdr:from>
    <xdr:ext cx="594995" cy="253365"/>
    <xdr:sp macro="" textlink="">
      <xdr:nvSpPr>
        <xdr:cNvPr id="689" name="テキスト ボックス 688"/>
        <xdr:cNvSpPr txBox="1"/>
      </xdr:nvSpPr>
      <xdr:spPr>
        <a:xfrm>
          <a:off x="10393680" y="149612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88</xdr:row>
      <xdr:rowOff>24765</xdr:rowOff>
    </xdr:to>
    <xdr:cxnSp macro="">
      <xdr:nvCxnSpPr>
        <xdr:cNvPr id="690" name="直線コネクタ 689"/>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995" cy="250190"/>
    <xdr:sp macro="" textlink="">
      <xdr:nvSpPr>
        <xdr:cNvPr id="691" name="テキスト ボックス 690"/>
        <xdr:cNvSpPr txBox="1"/>
      </xdr:nvSpPr>
      <xdr:spPr>
        <a:xfrm>
          <a:off x="1039368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167005</xdr:colOff>
      <xdr:row>101</xdr:row>
      <xdr:rowOff>82550</xdr:rowOff>
    </xdr:to>
    <xdr:sp macro="" textlink="">
      <xdr:nvSpPr>
        <xdr:cNvPr id="692" name="公債費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102870</xdr:rowOff>
    </xdr:to>
    <xdr:cxnSp macro="">
      <xdr:nvCxnSpPr>
        <xdr:cNvPr id="693" name="直線コネクタ 692"/>
        <xdr:cNvCxnSpPr/>
      </xdr:nvCxnSpPr>
      <xdr:spPr>
        <a:xfrm flipV="1">
          <a:off x="14320520" y="1518285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99</xdr:row>
      <xdr:rowOff>106680</xdr:rowOff>
    </xdr:from>
    <xdr:ext cx="534670" cy="259080"/>
    <xdr:sp macro="" textlink="">
      <xdr:nvSpPr>
        <xdr:cNvPr id="694" name="公債費最小値テキスト"/>
        <xdr:cNvSpPr txBox="1"/>
      </xdr:nvSpPr>
      <xdr:spPr>
        <a:xfrm>
          <a:off x="14362430" y="1673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5" name="直線コネクタ 694"/>
        <xdr:cNvCxnSpPr/>
      </xdr:nvCxnSpPr>
      <xdr:spPr>
        <a:xfrm>
          <a:off x="14233525" y="167335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89</xdr:row>
      <xdr:rowOff>39370</xdr:rowOff>
    </xdr:from>
    <xdr:ext cx="598805" cy="253365"/>
    <xdr:sp macro="" textlink="">
      <xdr:nvSpPr>
        <xdr:cNvPr id="696" name="公債費最大値テキスト"/>
        <xdr:cNvSpPr txBox="1"/>
      </xdr:nvSpPr>
      <xdr:spPr>
        <a:xfrm>
          <a:off x="14362430" y="149631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97" name="直線コネクタ 696"/>
        <xdr:cNvCxnSpPr/>
      </xdr:nvCxnSpPr>
      <xdr:spPr>
        <a:xfrm>
          <a:off x="14233525" y="151828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21590</xdr:rowOff>
    </xdr:from>
    <xdr:to xmlns:xdr="http://schemas.openxmlformats.org/drawingml/2006/spreadsheetDrawing">
      <xdr:col>85</xdr:col>
      <xdr:colOff>127000</xdr:colOff>
      <xdr:row>96</xdr:row>
      <xdr:rowOff>29210</xdr:rowOff>
    </xdr:to>
    <xdr:cxnSp macro="">
      <xdr:nvCxnSpPr>
        <xdr:cNvPr id="698" name="直線コネクタ 697"/>
        <xdr:cNvCxnSpPr/>
      </xdr:nvCxnSpPr>
      <xdr:spPr>
        <a:xfrm flipV="1">
          <a:off x="13578205" y="1613789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94</xdr:row>
      <xdr:rowOff>149225</xdr:rowOff>
    </xdr:from>
    <xdr:ext cx="534670" cy="259080"/>
    <xdr:sp macro="" textlink="">
      <xdr:nvSpPr>
        <xdr:cNvPr id="699" name="公債費平均値テキスト"/>
        <xdr:cNvSpPr txBox="1"/>
      </xdr:nvSpPr>
      <xdr:spPr>
        <a:xfrm>
          <a:off x="14362430" y="15922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167005</xdr:colOff>
      <xdr:row>96</xdr:row>
      <xdr:rowOff>56515</xdr:rowOff>
    </xdr:to>
    <xdr:sp macro="" textlink="">
      <xdr:nvSpPr>
        <xdr:cNvPr id="700" name="フローチャート: 判断 699"/>
        <xdr:cNvSpPr/>
      </xdr:nvSpPr>
      <xdr:spPr>
        <a:xfrm>
          <a:off x="14271625" y="1607121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2540</xdr:rowOff>
    </xdr:from>
    <xdr:to xmlns:xdr="http://schemas.openxmlformats.org/drawingml/2006/spreadsheetDrawing">
      <xdr:col>81</xdr:col>
      <xdr:colOff>50800</xdr:colOff>
      <xdr:row>96</xdr:row>
      <xdr:rowOff>29210</xdr:rowOff>
    </xdr:to>
    <xdr:cxnSp macro="">
      <xdr:nvCxnSpPr>
        <xdr:cNvPr id="701" name="直線コネクタ 700"/>
        <xdr:cNvCxnSpPr/>
      </xdr:nvCxnSpPr>
      <xdr:spPr>
        <a:xfrm>
          <a:off x="12806680" y="16118840"/>
          <a:ext cx="7715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2" name="フローチャート: 判断 701"/>
        <xdr:cNvSpPr/>
      </xdr:nvSpPr>
      <xdr:spPr>
        <a:xfrm>
          <a:off x="13527405" y="1606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31495" cy="259080"/>
    <xdr:sp macro="" textlink="">
      <xdr:nvSpPr>
        <xdr:cNvPr id="703" name="テキスト ボックス 702"/>
        <xdr:cNvSpPr txBox="1"/>
      </xdr:nvSpPr>
      <xdr:spPr>
        <a:xfrm>
          <a:off x="13357860" y="15844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96</xdr:row>
      <xdr:rowOff>2540</xdr:rowOff>
    </xdr:from>
    <xdr:to xmlns:xdr="http://schemas.openxmlformats.org/drawingml/2006/spreadsheetDrawing">
      <xdr:col>76</xdr:col>
      <xdr:colOff>114300</xdr:colOff>
      <xdr:row>96</xdr:row>
      <xdr:rowOff>66675</xdr:rowOff>
    </xdr:to>
    <xdr:cxnSp macro="">
      <xdr:nvCxnSpPr>
        <xdr:cNvPr id="704" name="直線コネクタ 703"/>
        <xdr:cNvCxnSpPr/>
      </xdr:nvCxnSpPr>
      <xdr:spPr>
        <a:xfrm flipV="1">
          <a:off x="12024360" y="16118840"/>
          <a:ext cx="7823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5" name="フローチャート: 判断 704"/>
        <xdr:cNvSpPr/>
      </xdr:nvSpPr>
      <xdr:spPr>
        <a:xfrm>
          <a:off x="1275588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64135</xdr:rowOff>
    </xdr:from>
    <xdr:ext cx="534035" cy="255905"/>
    <xdr:sp macro="" textlink="">
      <xdr:nvSpPr>
        <xdr:cNvPr id="706" name="テキスト ボックス 705"/>
        <xdr:cNvSpPr txBox="1"/>
      </xdr:nvSpPr>
      <xdr:spPr>
        <a:xfrm>
          <a:off x="12562840" y="1618043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66675</xdr:rowOff>
    </xdr:from>
    <xdr:to xmlns:xdr="http://schemas.openxmlformats.org/drawingml/2006/spreadsheetDrawing">
      <xdr:col>71</xdr:col>
      <xdr:colOff>167005</xdr:colOff>
      <xdr:row>96</xdr:row>
      <xdr:rowOff>127000</xdr:rowOff>
    </xdr:to>
    <xdr:cxnSp macro="">
      <xdr:nvCxnSpPr>
        <xdr:cNvPr id="707" name="直線コネクタ 706"/>
        <xdr:cNvCxnSpPr/>
      </xdr:nvCxnSpPr>
      <xdr:spPr>
        <a:xfrm flipV="1">
          <a:off x="11240135" y="16182975"/>
          <a:ext cx="7842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08" name="フローチャート: 判断 707"/>
        <xdr:cNvSpPr/>
      </xdr:nvSpPr>
      <xdr:spPr>
        <a:xfrm>
          <a:off x="11984355" y="160953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1495" cy="255905"/>
    <xdr:sp macro="" textlink="">
      <xdr:nvSpPr>
        <xdr:cNvPr id="709" name="テキスト ボックス 708"/>
        <xdr:cNvSpPr txBox="1"/>
      </xdr:nvSpPr>
      <xdr:spPr>
        <a:xfrm>
          <a:off x="1179131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0" name="フローチャート: 判断 709"/>
        <xdr:cNvSpPr/>
      </xdr:nvSpPr>
      <xdr:spPr>
        <a:xfrm>
          <a:off x="11189335"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1495" cy="255905"/>
    <xdr:sp macro="" textlink="">
      <xdr:nvSpPr>
        <xdr:cNvPr id="711" name="テキスト ボックス 710"/>
        <xdr:cNvSpPr txBox="1"/>
      </xdr:nvSpPr>
      <xdr:spPr>
        <a:xfrm>
          <a:off x="11019790" y="15884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3" name="テキスト ボックス 712"/>
        <xdr:cNvSpPr txBox="1"/>
      </xdr:nvSpPr>
      <xdr:spPr>
        <a:xfrm>
          <a:off x="134112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14" name="テキスト ボックス 713"/>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715" name="テキスト ボックス 714"/>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6" name="テキスト ボックス 715"/>
        <xdr:cNvSpPr txBox="1"/>
      </xdr:nvSpPr>
      <xdr:spPr>
        <a:xfrm>
          <a:off x="110731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142240</xdr:rowOff>
    </xdr:from>
    <xdr:to xmlns:xdr="http://schemas.openxmlformats.org/drawingml/2006/spreadsheetDrawing">
      <xdr:col>85</xdr:col>
      <xdr:colOff>167005</xdr:colOff>
      <xdr:row>96</xdr:row>
      <xdr:rowOff>72390</xdr:rowOff>
    </xdr:to>
    <xdr:sp macro="" textlink="">
      <xdr:nvSpPr>
        <xdr:cNvPr id="717" name="楕円 716"/>
        <xdr:cNvSpPr/>
      </xdr:nvSpPr>
      <xdr:spPr>
        <a:xfrm>
          <a:off x="14271625" y="1608709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95</xdr:row>
      <xdr:rowOff>120650</xdr:rowOff>
    </xdr:from>
    <xdr:ext cx="534670" cy="255905"/>
    <xdr:sp macro="" textlink="">
      <xdr:nvSpPr>
        <xdr:cNvPr id="718" name="公債費該当値テキスト"/>
        <xdr:cNvSpPr txBox="1"/>
      </xdr:nvSpPr>
      <xdr:spPr>
        <a:xfrm>
          <a:off x="14362430" y="160655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149225</xdr:rowOff>
    </xdr:from>
    <xdr:to xmlns:xdr="http://schemas.openxmlformats.org/drawingml/2006/spreadsheetDrawing">
      <xdr:col>81</xdr:col>
      <xdr:colOff>101600</xdr:colOff>
      <xdr:row>96</xdr:row>
      <xdr:rowOff>79375</xdr:rowOff>
    </xdr:to>
    <xdr:sp macro="" textlink="">
      <xdr:nvSpPr>
        <xdr:cNvPr id="719" name="楕円 718"/>
        <xdr:cNvSpPr/>
      </xdr:nvSpPr>
      <xdr:spPr>
        <a:xfrm>
          <a:off x="13527405" y="16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70485</xdr:rowOff>
    </xdr:from>
    <xdr:ext cx="531495" cy="259080"/>
    <xdr:sp macro="" textlink="">
      <xdr:nvSpPr>
        <xdr:cNvPr id="720" name="テキスト ボックス 719"/>
        <xdr:cNvSpPr txBox="1"/>
      </xdr:nvSpPr>
      <xdr:spPr>
        <a:xfrm>
          <a:off x="13357860" y="16186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123190</xdr:rowOff>
    </xdr:from>
    <xdr:to xmlns:xdr="http://schemas.openxmlformats.org/drawingml/2006/spreadsheetDrawing">
      <xdr:col>76</xdr:col>
      <xdr:colOff>165100</xdr:colOff>
      <xdr:row>96</xdr:row>
      <xdr:rowOff>53340</xdr:rowOff>
    </xdr:to>
    <xdr:sp macro="" textlink="">
      <xdr:nvSpPr>
        <xdr:cNvPr id="721" name="楕円 720"/>
        <xdr:cNvSpPr/>
      </xdr:nvSpPr>
      <xdr:spPr>
        <a:xfrm>
          <a:off x="1275588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69850</xdr:rowOff>
    </xdr:from>
    <xdr:ext cx="534035" cy="259080"/>
    <xdr:sp macro="" textlink="">
      <xdr:nvSpPr>
        <xdr:cNvPr id="722" name="テキスト ボックス 721"/>
        <xdr:cNvSpPr txBox="1"/>
      </xdr:nvSpPr>
      <xdr:spPr>
        <a:xfrm>
          <a:off x="12562840" y="15843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15875</xdr:rowOff>
    </xdr:from>
    <xdr:to xmlns:xdr="http://schemas.openxmlformats.org/drawingml/2006/spreadsheetDrawing">
      <xdr:col>72</xdr:col>
      <xdr:colOff>38100</xdr:colOff>
      <xdr:row>96</xdr:row>
      <xdr:rowOff>117475</xdr:rowOff>
    </xdr:to>
    <xdr:sp macro="" textlink="">
      <xdr:nvSpPr>
        <xdr:cNvPr id="723" name="楕円 722"/>
        <xdr:cNvSpPr/>
      </xdr:nvSpPr>
      <xdr:spPr>
        <a:xfrm>
          <a:off x="11984355" y="161321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109220</xdr:rowOff>
    </xdr:from>
    <xdr:ext cx="531495" cy="255905"/>
    <xdr:sp macro="" textlink="">
      <xdr:nvSpPr>
        <xdr:cNvPr id="724" name="テキスト ボックス 723"/>
        <xdr:cNvSpPr txBox="1"/>
      </xdr:nvSpPr>
      <xdr:spPr>
        <a:xfrm>
          <a:off x="11791315" y="1622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76200</xdr:rowOff>
    </xdr:from>
    <xdr:to xmlns:xdr="http://schemas.openxmlformats.org/drawingml/2006/spreadsheetDrawing">
      <xdr:col>67</xdr:col>
      <xdr:colOff>101600</xdr:colOff>
      <xdr:row>97</xdr:row>
      <xdr:rowOff>6350</xdr:rowOff>
    </xdr:to>
    <xdr:sp macro="" textlink="">
      <xdr:nvSpPr>
        <xdr:cNvPr id="725" name="楕円 724"/>
        <xdr:cNvSpPr/>
      </xdr:nvSpPr>
      <xdr:spPr>
        <a:xfrm>
          <a:off x="11189335"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168910</xdr:rowOff>
    </xdr:from>
    <xdr:ext cx="531495" cy="255905"/>
    <xdr:sp macro="" textlink="">
      <xdr:nvSpPr>
        <xdr:cNvPr id="726" name="テキスト ボックス 725"/>
        <xdr:cNvSpPr txBox="1"/>
      </xdr:nvSpPr>
      <xdr:spPr>
        <a:xfrm>
          <a:off x="11019790" y="16285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7" name="正方形/長方形 726"/>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8" name="正方形/長方形 727"/>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30" name="正方形/長方形 729"/>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2" name="正方形/長方形 731"/>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4" name="正方形/長方形 733"/>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20345"/>
    <xdr:sp macro="" textlink="">
      <xdr:nvSpPr>
        <xdr:cNvPr id="735" name="テキスト ボックス 734"/>
        <xdr:cNvSpPr txBox="1"/>
      </xdr:nvSpPr>
      <xdr:spPr>
        <a:xfrm>
          <a:off x="1601787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6" name="直線コネクタ 735"/>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7" name="直線コネクタ 736"/>
        <xdr:cNvCxnSpPr/>
      </xdr:nvCxnSpPr>
      <xdr:spPr>
        <a:xfrm>
          <a:off x="1603248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5745" cy="250190"/>
    <xdr:sp macro="" textlink="">
      <xdr:nvSpPr>
        <xdr:cNvPr id="738" name="テキスト ボックス 737"/>
        <xdr:cNvSpPr txBox="1"/>
      </xdr:nvSpPr>
      <xdr:spPr>
        <a:xfrm>
          <a:off x="1583055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9" name="直線コネクタ 738"/>
        <xdr:cNvCxnSpPr/>
      </xdr:nvCxnSpPr>
      <xdr:spPr>
        <a:xfrm>
          <a:off x="1603248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4820" cy="250190"/>
    <xdr:sp macro="" textlink="">
      <xdr:nvSpPr>
        <xdr:cNvPr id="740" name="テキスト ボックス 739"/>
        <xdr:cNvSpPr txBox="1"/>
      </xdr:nvSpPr>
      <xdr:spPr>
        <a:xfrm>
          <a:off x="15635605" y="61798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1" name="直線コネクタ 740"/>
        <xdr:cNvCxnSpPr/>
      </xdr:nvCxnSpPr>
      <xdr:spPr>
        <a:xfrm>
          <a:off x="1603248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4820" cy="253365"/>
    <xdr:sp macro="" textlink="">
      <xdr:nvSpPr>
        <xdr:cNvPr id="742" name="テキスト ボックス 741"/>
        <xdr:cNvSpPr txBox="1"/>
      </xdr:nvSpPr>
      <xdr:spPr>
        <a:xfrm>
          <a:off x="15635605" y="586041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3" name="直線コネクタ 742"/>
        <xdr:cNvCxnSpPr/>
      </xdr:nvCxnSpPr>
      <xdr:spPr>
        <a:xfrm>
          <a:off x="1603248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4820" cy="253365"/>
    <xdr:sp macro="" textlink="">
      <xdr:nvSpPr>
        <xdr:cNvPr id="744" name="テキスト ボックス 743"/>
        <xdr:cNvSpPr txBox="1"/>
      </xdr:nvSpPr>
      <xdr:spPr>
        <a:xfrm>
          <a:off x="15635605" y="55416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5" name="直線コネクタ 744"/>
        <xdr:cNvCxnSpPr/>
      </xdr:nvCxnSpPr>
      <xdr:spPr>
        <a:xfrm>
          <a:off x="1603248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4820" cy="252730"/>
    <xdr:sp macro="" textlink="">
      <xdr:nvSpPr>
        <xdr:cNvPr id="746" name="テキスト ボックス 745"/>
        <xdr:cNvSpPr txBox="1"/>
      </xdr:nvSpPr>
      <xdr:spPr>
        <a:xfrm>
          <a:off x="15635605" y="522224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7" name="直線コネクタ 746"/>
        <xdr:cNvCxnSpPr/>
      </xdr:nvCxnSpPr>
      <xdr:spPr>
        <a:xfrm>
          <a:off x="1603248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37465</xdr:rowOff>
    </xdr:from>
    <xdr:ext cx="464820" cy="253365"/>
    <xdr:sp macro="" textlink="">
      <xdr:nvSpPr>
        <xdr:cNvPr id="748" name="テキスト ボックス 747"/>
        <xdr:cNvSpPr txBox="1"/>
      </xdr:nvSpPr>
      <xdr:spPr>
        <a:xfrm>
          <a:off x="15635605" y="49028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9" name="直線コネクタ 748"/>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4820" cy="250190"/>
    <xdr:sp macro="" textlink="">
      <xdr:nvSpPr>
        <xdr:cNvPr id="750" name="テキスト ボックス 749"/>
        <xdr:cNvSpPr txBox="1"/>
      </xdr:nvSpPr>
      <xdr:spPr>
        <a:xfrm>
          <a:off x="15635605" y="45834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1" name="諸支出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24130</xdr:rowOff>
    </xdr:from>
    <xdr:to xmlns:xdr="http://schemas.openxmlformats.org/drawingml/2006/spreadsheetDrawing">
      <xdr:col>116</xdr:col>
      <xdr:colOff>62865</xdr:colOff>
      <xdr:row>39</xdr:row>
      <xdr:rowOff>96520</xdr:rowOff>
    </xdr:to>
    <xdr:cxnSp macro="">
      <xdr:nvCxnSpPr>
        <xdr:cNvPr id="752" name="直線コネクタ 751"/>
        <xdr:cNvCxnSpPr/>
      </xdr:nvCxnSpPr>
      <xdr:spPr>
        <a:xfrm flipV="1">
          <a:off x="19434175" y="522478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103505</xdr:rowOff>
    </xdr:from>
    <xdr:ext cx="248920" cy="250190"/>
    <xdr:sp macro="" textlink="">
      <xdr:nvSpPr>
        <xdr:cNvPr id="753" name="諸支出金最小値テキスト"/>
        <xdr:cNvSpPr txBox="1"/>
      </xdr:nvSpPr>
      <xdr:spPr>
        <a:xfrm>
          <a:off x="19486880" y="664527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4" name="直線コネクタ 753"/>
        <xdr:cNvCxnSpPr/>
      </xdr:nvCxnSpPr>
      <xdr:spPr>
        <a:xfrm>
          <a:off x="1937067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140335</xdr:rowOff>
    </xdr:from>
    <xdr:ext cx="469265" cy="250190"/>
    <xdr:sp macro="" textlink="">
      <xdr:nvSpPr>
        <xdr:cNvPr id="755" name="諸支出金最大値テキスト"/>
        <xdr:cNvSpPr txBox="1"/>
      </xdr:nvSpPr>
      <xdr:spPr>
        <a:xfrm>
          <a:off x="19486880" y="500570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24130</xdr:rowOff>
    </xdr:from>
    <xdr:to xmlns:xdr="http://schemas.openxmlformats.org/drawingml/2006/spreadsheetDrawing">
      <xdr:col>116</xdr:col>
      <xdr:colOff>152400</xdr:colOff>
      <xdr:row>31</xdr:row>
      <xdr:rowOff>24130</xdr:rowOff>
    </xdr:to>
    <xdr:cxnSp macro="">
      <xdr:nvCxnSpPr>
        <xdr:cNvPr id="756" name="直線コネクタ 755"/>
        <xdr:cNvCxnSpPr/>
      </xdr:nvCxnSpPr>
      <xdr:spPr>
        <a:xfrm>
          <a:off x="19370675" y="52247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39</xdr:row>
      <xdr:rowOff>96520</xdr:rowOff>
    </xdr:from>
    <xdr:to xmlns:xdr="http://schemas.openxmlformats.org/drawingml/2006/spreadsheetDrawing">
      <xdr:col>116</xdr:col>
      <xdr:colOff>63500</xdr:colOff>
      <xdr:row>39</xdr:row>
      <xdr:rowOff>96520</xdr:rowOff>
    </xdr:to>
    <xdr:cxnSp macro="">
      <xdr:nvCxnSpPr>
        <xdr:cNvPr id="757" name="直線コネクタ 756"/>
        <xdr:cNvCxnSpPr/>
      </xdr:nvCxnSpPr>
      <xdr:spPr>
        <a:xfrm>
          <a:off x="18704560" y="663829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22225</xdr:rowOff>
    </xdr:from>
    <xdr:ext cx="377825" cy="253365"/>
    <xdr:sp macro="" textlink="">
      <xdr:nvSpPr>
        <xdr:cNvPr id="758" name="諸支出金平均値テキスト"/>
        <xdr:cNvSpPr txBox="1"/>
      </xdr:nvSpPr>
      <xdr:spPr>
        <a:xfrm>
          <a:off x="19486880" y="6396355"/>
          <a:ext cx="377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99060</xdr:rowOff>
    </xdr:to>
    <xdr:sp macro="" textlink="">
      <xdr:nvSpPr>
        <xdr:cNvPr id="759" name="フローチャート: 判断 758"/>
        <xdr:cNvSpPr/>
      </xdr:nvSpPr>
      <xdr:spPr>
        <a:xfrm>
          <a:off x="1938528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167005</xdr:colOff>
      <xdr:row>39</xdr:row>
      <xdr:rowOff>96520</xdr:rowOff>
    </xdr:to>
    <xdr:cxnSp macro="">
      <xdr:nvCxnSpPr>
        <xdr:cNvPr id="760" name="直線コネクタ 759"/>
        <xdr:cNvCxnSpPr/>
      </xdr:nvCxnSpPr>
      <xdr:spPr>
        <a:xfrm>
          <a:off x="17920335" y="663829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143510</xdr:rowOff>
    </xdr:from>
    <xdr:to xmlns:xdr="http://schemas.openxmlformats.org/drawingml/2006/spreadsheetDrawing">
      <xdr:col>112</xdr:col>
      <xdr:colOff>38100</xdr:colOff>
      <xdr:row>39</xdr:row>
      <xdr:rowOff>74930</xdr:rowOff>
    </xdr:to>
    <xdr:sp macro="" textlink="">
      <xdr:nvSpPr>
        <xdr:cNvPr id="761" name="フローチャート: 判断 760"/>
        <xdr:cNvSpPr/>
      </xdr:nvSpPr>
      <xdr:spPr>
        <a:xfrm>
          <a:off x="18664555" y="65176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167005</xdr:colOff>
      <xdr:row>37</xdr:row>
      <xdr:rowOff>91440</xdr:rowOff>
    </xdr:from>
    <xdr:ext cx="378460" cy="250190"/>
    <xdr:sp macro="" textlink="">
      <xdr:nvSpPr>
        <xdr:cNvPr id="762" name="テキスト ボックス 761"/>
        <xdr:cNvSpPr txBox="1"/>
      </xdr:nvSpPr>
      <xdr:spPr>
        <a:xfrm>
          <a:off x="18537555" y="62979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63" name="直線コネクタ 762"/>
        <xdr:cNvCxnSpPr/>
      </xdr:nvCxnSpPr>
      <xdr:spPr>
        <a:xfrm>
          <a:off x="17148810" y="66382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17780</xdr:rowOff>
    </xdr:from>
    <xdr:to xmlns:xdr="http://schemas.openxmlformats.org/drawingml/2006/spreadsheetDrawing">
      <xdr:col>107</xdr:col>
      <xdr:colOff>101600</xdr:colOff>
      <xdr:row>39</xdr:row>
      <xdr:rowOff>117475</xdr:rowOff>
    </xdr:to>
    <xdr:sp macro="" textlink="">
      <xdr:nvSpPr>
        <xdr:cNvPr id="764" name="フローチャート: 判断 763"/>
        <xdr:cNvSpPr/>
      </xdr:nvSpPr>
      <xdr:spPr>
        <a:xfrm>
          <a:off x="17869535" y="6559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133350</xdr:rowOff>
    </xdr:from>
    <xdr:ext cx="313055" cy="252730"/>
    <xdr:sp macro="" textlink="">
      <xdr:nvSpPr>
        <xdr:cNvPr id="765" name="テキスト ボックス 764"/>
        <xdr:cNvSpPr txBox="1"/>
      </xdr:nvSpPr>
      <xdr:spPr>
        <a:xfrm>
          <a:off x="17786985" y="6339840"/>
          <a:ext cx="3130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39</xdr:row>
      <xdr:rowOff>96520</xdr:rowOff>
    </xdr:from>
    <xdr:to xmlns:xdr="http://schemas.openxmlformats.org/drawingml/2006/spreadsheetDrawing">
      <xdr:col>102</xdr:col>
      <xdr:colOff>114300</xdr:colOff>
      <xdr:row>39</xdr:row>
      <xdr:rowOff>96520</xdr:rowOff>
    </xdr:to>
    <xdr:cxnSp macro="">
      <xdr:nvCxnSpPr>
        <xdr:cNvPr id="766" name="直線コネクタ 765"/>
        <xdr:cNvCxnSpPr/>
      </xdr:nvCxnSpPr>
      <xdr:spPr>
        <a:xfrm>
          <a:off x="16366490" y="663829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33020</xdr:rowOff>
    </xdr:from>
    <xdr:to xmlns:xdr="http://schemas.openxmlformats.org/drawingml/2006/spreadsheetDrawing">
      <xdr:col>102</xdr:col>
      <xdr:colOff>165100</xdr:colOff>
      <xdr:row>39</xdr:row>
      <xdr:rowOff>132080</xdr:rowOff>
    </xdr:to>
    <xdr:sp macro="" textlink="">
      <xdr:nvSpPr>
        <xdr:cNvPr id="767" name="フローチャート: 判断 766"/>
        <xdr:cNvSpPr/>
      </xdr:nvSpPr>
      <xdr:spPr>
        <a:xfrm>
          <a:off x="1709801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148590</xdr:rowOff>
    </xdr:from>
    <xdr:ext cx="313055" cy="250190"/>
    <xdr:sp macro="" textlink="">
      <xdr:nvSpPr>
        <xdr:cNvPr id="768" name="テキスト ボックス 767"/>
        <xdr:cNvSpPr txBox="1"/>
      </xdr:nvSpPr>
      <xdr:spPr>
        <a:xfrm>
          <a:off x="17015460" y="635508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5715</xdr:rowOff>
    </xdr:from>
    <xdr:to xmlns:xdr="http://schemas.openxmlformats.org/drawingml/2006/spreadsheetDrawing">
      <xdr:col>98</xdr:col>
      <xdr:colOff>38100</xdr:colOff>
      <xdr:row>39</xdr:row>
      <xdr:rowOff>105410</xdr:rowOff>
    </xdr:to>
    <xdr:sp macro="" textlink="">
      <xdr:nvSpPr>
        <xdr:cNvPr id="769" name="フローチャート: 判断 768"/>
        <xdr:cNvSpPr/>
      </xdr:nvSpPr>
      <xdr:spPr>
        <a:xfrm>
          <a:off x="16326485" y="654748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167005</xdr:colOff>
      <xdr:row>37</xdr:row>
      <xdr:rowOff>120650</xdr:rowOff>
    </xdr:from>
    <xdr:ext cx="378460" cy="253365"/>
    <xdr:sp macro="" textlink="">
      <xdr:nvSpPr>
        <xdr:cNvPr id="770" name="テキスト ボックス 769"/>
        <xdr:cNvSpPr txBox="1"/>
      </xdr:nvSpPr>
      <xdr:spPr>
        <a:xfrm>
          <a:off x="16199485" y="63271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1" name="テキスト ボックス 770"/>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78105</xdr:rowOff>
    </xdr:from>
    <xdr:ext cx="762000" cy="253365"/>
    <xdr:sp macro="" textlink="">
      <xdr:nvSpPr>
        <xdr:cNvPr id="772" name="テキスト ボックス 771"/>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73" name="テキスト ボックス 772"/>
        <xdr:cNvSpPr txBox="1"/>
      </xdr:nvSpPr>
      <xdr:spPr>
        <a:xfrm>
          <a:off x="177533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1365" cy="253365"/>
    <xdr:sp macro="" textlink="">
      <xdr:nvSpPr>
        <xdr:cNvPr id="774" name="テキスト ボックス 773"/>
        <xdr:cNvSpPr txBox="1"/>
      </xdr:nvSpPr>
      <xdr:spPr>
        <a:xfrm>
          <a:off x="1698180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78105</xdr:rowOff>
    </xdr:from>
    <xdr:ext cx="762000" cy="253365"/>
    <xdr:sp macro="" textlink="">
      <xdr:nvSpPr>
        <xdr:cNvPr id="775" name="テキスト ボックス 774"/>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6" name="楕円 775"/>
        <xdr:cNvSpPr/>
      </xdr:nvSpPr>
      <xdr:spPr>
        <a:xfrm>
          <a:off x="1938528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146685</xdr:rowOff>
    </xdr:from>
    <xdr:ext cx="248920" cy="250190"/>
    <xdr:sp macro="" textlink="">
      <xdr:nvSpPr>
        <xdr:cNvPr id="777" name="諸支出金該当値テキスト"/>
        <xdr:cNvSpPr txBox="1"/>
      </xdr:nvSpPr>
      <xdr:spPr>
        <a:xfrm>
          <a:off x="19486880" y="652081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8" name="楕円 777"/>
        <xdr:cNvSpPr/>
      </xdr:nvSpPr>
      <xdr:spPr>
        <a:xfrm>
          <a:off x="1866455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7015" cy="253365"/>
    <xdr:sp macro="" textlink="">
      <xdr:nvSpPr>
        <xdr:cNvPr id="779" name="テキスト ボックス 778"/>
        <xdr:cNvSpPr txBox="1"/>
      </xdr:nvSpPr>
      <xdr:spPr>
        <a:xfrm>
          <a:off x="18590895"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80" name="楕円 779"/>
        <xdr:cNvSpPr/>
      </xdr:nvSpPr>
      <xdr:spPr>
        <a:xfrm>
          <a:off x="17869535"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7015" cy="253365"/>
    <xdr:sp macro="" textlink="">
      <xdr:nvSpPr>
        <xdr:cNvPr id="781" name="テキスト ボックス 780"/>
        <xdr:cNvSpPr txBox="1"/>
      </xdr:nvSpPr>
      <xdr:spPr>
        <a:xfrm>
          <a:off x="1781937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82" name="楕円 781"/>
        <xdr:cNvSpPr/>
      </xdr:nvSpPr>
      <xdr:spPr>
        <a:xfrm>
          <a:off x="1709801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39</xdr:row>
      <xdr:rowOff>137795</xdr:rowOff>
    </xdr:from>
    <xdr:ext cx="249555" cy="253365"/>
    <xdr:sp macro="" textlink="">
      <xdr:nvSpPr>
        <xdr:cNvPr id="783" name="テキスト ボックス 782"/>
        <xdr:cNvSpPr txBox="1"/>
      </xdr:nvSpPr>
      <xdr:spPr>
        <a:xfrm>
          <a:off x="1703451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4" name="楕円 783"/>
        <xdr:cNvSpPr/>
      </xdr:nvSpPr>
      <xdr:spPr>
        <a:xfrm>
          <a:off x="1632648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7015" cy="253365"/>
    <xdr:sp macro="" textlink="">
      <xdr:nvSpPr>
        <xdr:cNvPr id="785" name="テキスト ボックス 784"/>
        <xdr:cNvSpPr txBox="1"/>
      </xdr:nvSpPr>
      <xdr:spPr>
        <a:xfrm>
          <a:off x="16252825"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6" name="正方形/長方形 785"/>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7" name="正方形/長方形 786"/>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9" name="正方形/長方形 788"/>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1" name="正方形/長方形 790"/>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正方形/長方形 792"/>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20345"/>
    <xdr:sp macro="" textlink="">
      <xdr:nvSpPr>
        <xdr:cNvPr id="794" name="テキスト ボックス 793"/>
        <xdr:cNvSpPr txBox="1"/>
      </xdr:nvSpPr>
      <xdr:spPr>
        <a:xfrm>
          <a:off x="1601787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5" name="直線コネクタ 794"/>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6" name="直線コネクタ 795"/>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745" cy="250190"/>
    <xdr:sp macro="" textlink="">
      <xdr:nvSpPr>
        <xdr:cNvPr id="797" name="テキスト ボックス 796"/>
        <xdr:cNvSpPr txBox="1"/>
      </xdr:nvSpPr>
      <xdr:spPr>
        <a:xfrm>
          <a:off x="1583055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8" name="直線コネクタ 797"/>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745" cy="250190"/>
    <xdr:sp macro="" textlink="">
      <xdr:nvSpPr>
        <xdr:cNvPr id="799" name="テキスト ボックス 798"/>
        <xdr:cNvSpPr txBox="1"/>
      </xdr:nvSpPr>
      <xdr:spPr>
        <a:xfrm>
          <a:off x="1583055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800" name="前年度繰上充用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801" name="直線コネクタ 800"/>
        <xdr:cNvCxnSpPr/>
      </xdr:nvCxnSpPr>
      <xdr:spPr>
        <a:xfrm>
          <a:off x="1943417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0190"/>
    <xdr:sp macro="" textlink="">
      <xdr:nvSpPr>
        <xdr:cNvPr id="802" name="前年度繰上充用金最小値テキスト"/>
        <xdr:cNvSpPr txBox="1"/>
      </xdr:nvSpPr>
      <xdr:spPr>
        <a:xfrm>
          <a:off x="19486880" y="923417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3" name="直線コネクタ 802"/>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0190"/>
    <xdr:sp macro="" textlink="">
      <xdr:nvSpPr>
        <xdr:cNvPr id="804" name="前年度繰上充用金最大値テキスト"/>
        <xdr:cNvSpPr txBox="1"/>
      </xdr:nvSpPr>
      <xdr:spPr>
        <a:xfrm>
          <a:off x="19486880" y="889889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5" name="直線コネクタ 804"/>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54</xdr:row>
      <xdr:rowOff>136525</xdr:rowOff>
    </xdr:from>
    <xdr:to xmlns:xdr="http://schemas.openxmlformats.org/drawingml/2006/spreadsheetDrawing">
      <xdr:col>116</xdr:col>
      <xdr:colOff>63500</xdr:colOff>
      <xdr:row>54</xdr:row>
      <xdr:rowOff>136525</xdr:rowOff>
    </xdr:to>
    <xdr:cxnSp macro="">
      <xdr:nvCxnSpPr>
        <xdr:cNvPr id="806" name="直線コネクタ 805"/>
        <xdr:cNvCxnSpPr/>
      </xdr:nvCxnSpPr>
      <xdr:spPr>
        <a:xfrm>
          <a:off x="18704560" y="919289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8920" cy="250190"/>
    <xdr:sp macro="" textlink="">
      <xdr:nvSpPr>
        <xdr:cNvPr id="807" name="前年度繰上充用金平均値テキスト"/>
        <xdr:cNvSpPr txBox="1"/>
      </xdr:nvSpPr>
      <xdr:spPr>
        <a:xfrm>
          <a:off x="19486880" y="9122410"/>
          <a:ext cx="24892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8" name="フローチャート: 判断 807"/>
        <xdr:cNvSpPr/>
      </xdr:nvSpPr>
      <xdr:spPr>
        <a:xfrm>
          <a:off x="193852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167005</xdr:colOff>
      <xdr:row>54</xdr:row>
      <xdr:rowOff>136525</xdr:rowOff>
    </xdr:to>
    <xdr:cxnSp macro="">
      <xdr:nvCxnSpPr>
        <xdr:cNvPr id="809" name="直線コネクタ 808"/>
        <xdr:cNvCxnSpPr/>
      </xdr:nvCxnSpPr>
      <xdr:spPr>
        <a:xfrm>
          <a:off x="179203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0" name="フローチャート: 判断 809"/>
        <xdr:cNvSpPr/>
      </xdr:nvSpPr>
      <xdr:spPr>
        <a:xfrm>
          <a:off x="186645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0190"/>
    <xdr:sp macro="" textlink="">
      <xdr:nvSpPr>
        <xdr:cNvPr id="811" name="テキスト ボックス 810"/>
        <xdr:cNvSpPr txBox="1"/>
      </xdr:nvSpPr>
      <xdr:spPr>
        <a:xfrm>
          <a:off x="1859089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12" name="直線コネクタ 811"/>
        <xdr:cNvCxnSpPr/>
      </xdr:nvCxnSpPr>
      <xdr:spPr>
        <a:xfrm>
          <a:off x="1714881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3" name="フローチャート: 判断 812"/>
        <xdr:cNvSpPr/>
      </xdr:nvSpPr>
      <xdr:spPr>
        <a:xfrm>
          <a:off x="178695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0190"/>
    <xdr:sp macro="" textlink="">
      <xdr:nvSpPr>
        <xdr:cNvPr id="814" name="テキスト ボックス 813"/>
        <xdr:cNvSpPr txBox="1"/>
      </xdr:nvSpPr>
      <xdr:spPr>
        <a:xfrm>
          <a:off x="1781937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54</xdr:row>
      <xdr:rowOff>136525</xdr:rowOff>
    </xdr:from>
    <xdr:to xmlns:xdr="http://schemas.openxmlformats.org/drawingml/2006/spreadsheetDrawing">
      <xdr:col>102</xdr:col>
      <xdr:colOff>114300</xdr:colOff>
      <xdr:row>54</xdr:row>
      <xdr:rowOff>136525</xdr:rowOff>
    </xdr:to>
    <xdr:cxnSp macro="">
      <xdr:nvCxnSpPr>
        <xdr:cNvPr id="815" name="直線コネクタ 814"/>
        <xdr:cNvCxnSpPr/>
      </xdr:nvCxnSpPr>
      <xdr:spPr>
        <a:xfrm>
          <a:off x="1636649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6" name="フローチャート: 判断 815"/>
        <xdr:cNvSpPr/>
      </xdr:nvSpPr>
      <xdr:spPr>
        <a:xfrm>
          <a:off x="1709801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55</xdr:row>
      <xdr:rowOff>10160</xdr:rowOff>
    </xdr:from>
    <xdr:ext cx="249555" cy="250190"/>
    <xdr:sp macro="" textlink="">
      <xdr:nvSpPr>
        <xdr:cNvPr id="817" name="テキスト ボックス 816"/>
        <xdr:cNvSpPr txBox="1"/>
      </xdr:nvSpPr>
      <xdr:spPr>
        <a:xfrm>
          <a:off x="1703451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8" name="フローチャート: 判断 817"/>
        <xdr:cNvSpPr/>
      </xdr:nvSpPr>
      <xdr:spPr>
        <a:xfrm>
          <a:off x="1632648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0190"/>
    <xdr:sp macro="" textlink="">
      <xdr:nvSpPr>
        <xdr:cNvPr id="819" name="テキスト ボックス 818"/>
        <xdr:cNvSpPr txBox="1"/>
      </xdr:nvSpPr>
      <xdr:spPr>
        <a:xfrm>
          <a:off x="1625282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20" name="テキスト ボックス 819"/>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78105</xdr:rowOff>
    </xdr:from>
    <xdr:ext cx="762000" cy="253365"/>
    <xdr:sp macro="" textlink="">
      <xdr:nvSpPr>
        <xdr:cNvPr id="821" name="テキスト ボックス 820"/>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22" name="テキスト ボックス 821"/>
        <xdr:cNvSpPr txBox="1"/>
      </xdr:nvSpPr>
      <xdr:spPr>
        <a:xfrm>
          <a:off x="177533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1365" cy="253365"/>
    <xdr:sp macro="" textlink="">
      <xdr:nvSpPr>
        <xdr:cNvPr id="823" name="テキスト ボックス 822"/>
        <xdr:cNvSpPr txBox="1"/>
      </xdr:nvSpPr>
      <xdr:spPr>
        <a:xfrm>
          <a:off x="1698180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78105</xdr:rowOff>
    </xdr:from>
    <xdr:ext cx="762000" cy="253365"/>
    <xdr:sp macro="" textlink="">
      <xdr:nvSpPr>
        <xdr:cNvPr id="824" name="テキスト ボックス 823"/>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5" name="楕円 824"/>
        <xdr:cNvSpPr/>
      </xdr:nvSpPr>
      <xdr:spPr>
        <a:xfrm>
          <a:off x="193852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8920" cy="250190"/>
    <xdr:sp macro="" textlink="">
      <xdr:nvSpPr>
        <xdr:cNvPr id="826" name="前年度繰上充用金該当値テキスト"/>
        <xdr:cNvSpPr txBox="1"/>
      </xdr:nvSpPr>
      <xdr:spPr>
        <a:xfrm>
          <a:off x="19486880" y="901065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7" name="楕円 826"/>
        <xdr:cNvSpPr/>
      </xdr:nvSpPr>
      <xdr:spPr>
        <a:xfrm>
          <a:off x="186645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7015" cy="250190"/>
    <xdr:sp macro="" textlink="">
      <xdr:nvSpPr>
        <xdr:cNvPr id="828" name="テキスト ボックス 827"/>
        <xdr:cNvSpPr txBox="1"/>
      </xdr:nvSpPr>
      <xdr:spPr>
        <a:xfrm>
          <a:off x="1859089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9" name="楕円 828"/>
        <xdr:cNvSpPr/>
      </xdr:nvSpPr>
      <xdr:spPr>
        <a:xfrm>
          <a:off x="178695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7015" cy="250190"/>
    <xdr:sp macro="" textlink="">
      <xdr:nvSpPr>
        <xdr:cNvPr id="830" name="テキスト ボックス 829"/>
        <xdr:cNvSpPr txBox="1"/>
      </xdr:nvSpPr>
      <xdr:spPr>
        <a:xfrm>
          <a:off x="1781937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31" name="楕円 830"/>
        <xdr:cNvSpPr/>
      </xdr:nvSpPr>
      <xdr:spPr>
        <a:xfrm>
          <a:off x="1709801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53</xdr:row>
      <xdr:rowOff>34925</xdr:rowOff>
    </xdr:from>
    <xdr:ext cx="249555" cy="250190"/>
    <xdr:sp macro="" textlink="">
      <xdr:nvSpPr>
        <xdr:cNvPr id="832" name="テキスト ボックス 831"/>
        <xdr:cNvSpPr txBox="1"/>
      </xdr:nvSpPr>
      <xdr:spPr>
        <a:xfrm>
          <a:off x="1703451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33" name="楕円 832"/>
        <xdr:cNvSpPr/>
      </xdr:nvSpPr>
      <xdr:spPr>
        <a:xfrm>
          <a:off x="1632648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7015" cy="250190"/>
    <xdr:sp macro="" textlink="">
      <xdr:nvSpPr>
        <xdr:cNvPr id="834" name="テキスト ボックス 833"/>
        <xdr:cNvSpPr txBox="1"/>
      </xdr:nvSpPr>
      <xdr:spPr>
        <a:xfrm>
          <a:off x="1625282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600">
              <a:solidFill>
                <a:sysClr val="windowText" lastClr="000000"/>
              </a:solidFill>
              <a:latin typeface="ＭＳ Ｐゴシック"/>
              <a:ea typeface="ＭＳ Ｐゴシック"/>
            </a:rPr>
            <a:t>　令和6年度</a:t>
          </a:r>
          <a:r>
            <a:rPr kumimoji="1" lang="ja-JP" altLang="en-US" sz="1600">
              <a:latin typeface="ＭＳ Ｐゴシック"/>
              <a:ea typeface="ＭＳ Ｐゴシック"/>
            </a:rPr>
            <a:t>において、</a:t>
          </a:r>
          <a:r>
            <a:rPr kumimoji="1" lang="ja-JP" altLang="ja-JP" sz="1600">
              <a:solidFill>
                <a:schemeClr val="dk1"/>
              </a:solidFill>
              <a:effectLst/>
              <a:latin typeface="ＭＳ Ｐゴシック"/>
              <a:ea typeface="ＭＳ Ｐゴシック"/>
              <a:cs typeface="+mn-cs"/>
            </a:rPr>
            <a:t>類似団体平均値と比較して高い水準にある項目は、</a:t>
          </a:r>
          <a:r>
            <a:rPr kumimoji="1" lang="ja-JP" altLang="en-US" sz="1600">
              <a:solidFill>
                <a:schemeClr val="dk1"/>
              </a:solidFill>
              <a:effectLst/>
              <a:latin typeface="ＭＳ Ｐゴシック"/>
              <a:ea typeface="ＭＳ Ｐゴシック"/>
              <a:cs typeface="+mn-cs"/>
            </a:rPr>
            <a:t>議会費、総務費、民生費、衛生費、労働費、農林水産業費、商工費、土木費、災害復旧費となっている。このうち、議会費では、そのコストのうち90</a:t>
          </a:r>
          <a:r>
            <a:rPr kumimoji="1" lang="en-US" altLang="ja-JP" sz="1600">
              <a:solidFill>
                <a:schemeClr val="dk1"/>
              </a:solidFill>
              <a:effectLst/>
              <a:latin typeface="ＭＳ Ｐゴシック"/>
              <a:ea typeface="ＭＳ Ｐゴシック"/>
              <a:cs typeface="+mn-cs"/>
            </a:rPr>
            <a:t>%以上</a:t>
          </a:r>
          <a:r>
            <a:rPr kumimoji="1" lang="ja-JP" altLang="en-US" sz="1600">
              <a:solidFill>
                <a:schemeClr val="dk1"/>
              </a:solidFill>
              <a:effectLst/>
              <a:latin typeface="ＭＳ Ｐゴシック"/>
              <a:ea typeface="ＭＳ Ｐゴシック"/>
              <a:cs typeface="+mn-cs"/>
            </a:rPr>
            <a:t>を人件費（議員報酬及び職員人件費）が占めていることが大きな要因となっている。総務費は、国から交付された物価高騰対応重点支援地方創生臨時交付金等を活用し実施した経済対策などにより決算額が増額となった。民生費については、住民税非課税世帯等給付及び定額減税補足給付事業の実施や、私立保育園及び私立認定こども園に係る給付費負担金が大きく増額となったことが影響し、民生費全体の決算額を大きく押し上げた。農林水産業費及び商工費については、前年度から決算額が減額となったものの、類似団体平均値と比較すると高い水準となっている。労働費は、その決算額の大半を労働者向け貸付金が占めており、同じ年度内に返済されることから決算に与える影響は少ない。災害復旧事業費については、令和4年度及び令和5年度の大雨災害により農林水産施設、土木施設の復旧費用に多額を要したこと等が</a:t>
          </a:r>
          <a:r>
            <a:rPr kumimoji="1" lang="ja-JP" altLang="en-US" sz="1600">
              <a:latin typeface="ＭＳ Ｐゴシック"/>
              <a:ea typeface="ＭＳ Ｐゴシック"/>
            </a:rPr>
            <a:t>主な増額となっている要因である。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390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390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390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933305" y="9601835"/>
          <a:ext cx="54267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9933305" y="9601835"/>
          <a:ext cx="78740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932180</xdr:colOff>
      <xdr:row>3</xdr:row>
      <xdr:rowOff>76200</xdr:rowOff>
    </xdr:to>
    <xdr:sp macro="" textlink="">
      <xdr:nvSpPr>
        <xdr:cNvPr id="11" name="年度ボックス"/>
        <xdr:cNvSpPr>
          <a:spLocks noChangeArrowheads="1"/>
        </xdr:cNvSpPr>
      </xdr:nvSpPr>
      <xdr:spPr>
        <a:xfrm>
          <a:off x="9232900" y="285750"/>
          <a:ext cx="23145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40845" y="285750"/>
          <a:ext cx="3481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96500" y="9933940"/>
          <a:ext cx="50831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は、令和6年度当初予算編成で生じた財源不足に対応するため予算計上した725百円を取崩したものの、前年度からの繰越金が多かったことや、補正予算編成において所要一般財源の額が少なかったことなどから、1,423百万円を積み立てることができたことから、基金残高が大幅に増額となった。このため、標準財政規模に占める財政調整基金残高の比率は前年度から大きく増えて、26.88%となった。</a:t>
          </a:r>
          <a:r>
            <a:rPr kumimoji="1" lang="ja-JP" altLang="en-US" sz="1300">
              <a:solidFill>
                <a:sysClr val="windowText" lastClr="000000"/>
              </a:solidFill>
              <a:latin typeface="ＭＳ ゴシック"/>
              <a:ea typeface="ＭＳ ゴシック"/>
            </a:rPr>
            <a:t>今後、</a:t>
          </a:r>
          <a:r>
            <a:rPr kumimoji="1" lang="ja-JP" altLang="en-US" sz="1300">
              <a:latin typeface="ＭＳ ゴシック"/>
              <a:ea typeface="ＭＳ ゴシック"/>
            </a:rPr>
            <a:t>事務事業の見直し・統合など歳出の合理化等行財政改革を推進し、健全な財政運営に努めていく。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実質収支額が前年度から減額となったことから、標準財政規模比が減少した。下水道事業については、令和6年度から公営企業会計を適用したことに伴い、資金剰余額が発生し若干の黒字となっている。過半を占める水道事業会計については、利益積立金及び建設改良積立金といった利益剰余金が適正に維持されており、全体の黒字額を押し上げる要因となっ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3.4">
      <c r="B2" s="4" t="s">
        <v>134</v>
      </c>
      <c r="C2" s="4"/>
      <c r="D2" s="40"/>
    </row>
    <row r="3" spans="1:119" ht="18.75" customHeight="1">
      <c r="A3" s="2"/>
      <c r="B3" s="5" t="s">
        <v>135</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17424074</v>
      </c>
      <c r="BO4" s="216"/>
      <c r="BP4" s="216"/>
      <c r="BQ4" s="216"/>
      <c r="BR4" s="216"/>
      <c r="BS4" s="216"/>
      <c r="BT4" s="216"/>
      <c r="BU4" s="219"/>
      <c r="BV4" s="213">
        <v>15655572</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7</v>
      </c>
      <c r="CU4" s="237"/>
      <c r="CV4" s="237"/>
      <c r="CW4" s="237"/>
      <c r="CX4" s="237"/>
      <c r="CY4" s="237"/>
      <c r="CZ4" s="237"/>
      <c r="DA4" s="245"/>
      <c r="DB4" s="229">
        <v>7.7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16784874</v>
      </c>
      <c r="BO5" s="217"/>
      <c r="BP5" s="217"/>
      <c r="BQ5" s="217"/>
      <c r="BR5" s="217"/>
      <c r="BS5" s="217"/>
      <c r="BT5" s="217"/>
      <c r="BU5" s="220"/>
      <c r="BV5" s="214">
        <v>14536928</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90.1</v>
      </c>
      <c r="CU5" s="238"/>
      <c r="CV5" s="238"/>
      <c r="CW5" s="238"/>
      <c r="CX5" s="238"/>
      <c r="CY5" s="238"/>
      <c r="CZ5" s="238"/>
      <c r="DA5" s="246"/>
      <c r="DB5" s="230">
        <v>92.5</v>
      </c>
      <c r="DC5" s="238"/>
      <c r="DD5" s="238"/>
      <c r="DE5" s="238"/>
      <c r="DF5" s="238"/>
      <c r="DG5" s="238"/>
      <c r="DH5" s="238"/>
      <c r="DI5" s="246"/>
    </row>
    <row r="6" spans="1:119" ht="18.75" customHeight="1">
      <c r="A6" s="2"/>
      <c r="B6" s="8" t="s">
        <v>159</v>
      </c>
      <c r="C6" s="25"/>
      <c r="D6" s="25"/>
      <c r="E6" s="47"/>
      <c r="F6" s="47"/>
      <c r="G6" s="47"/>
      <c r="H6" s="47"/>
      <c r="I6" s="47"/>
      <c r="J6" s="47"/>
      <c r="K6" s="47"/>
      <c r="L6" s="47" t="s">
        <v>30</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168</v>
      </c>
      <c r="AZ6" s="198"/>
      <c r="BA6" s="198"/>
      <c r="BB6" s="198"/>
      <c r="BC6" s="198"/>
      <c r="BD6" s="198"/>
      <c r="BE6" s="198"/>
      <c r="BF6" s="198"/>
      <c r="BG6" s="198"/>
      <c r="BH6" s="198"/>
      <c r="BI6" s="198"/>
      <c r="BJ6" s="198"/>
      <c r="BK6" s="198"/>
      <c r="BL6" s="198"/>
      <c r="BM6" s="209"/>
      <c r="BN6" s="214">
        <v>639200</v>
      </c>
      <c r="BO6" s="217"/>
      <c r="BP6" s="217"/>
      <c r="BQ6" s="217"/>
      <c r="BR6" s="217"/>
      <c r="BS6" s="217"/>
      <c r="BT6" s="217"/>
      <c r="BU6" s="220"/>
      <c r="BV6" s="214">
        <v>1118644</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90.3</v>
      </c>
      <c r="CU6" s="239"/>
      <c r="CV6" s="239"/>
      <c r="CW6" s="239"/>
      <c r="CX6" s="239"/>
      <c r="CY6" s="239"/>
      <c r="CZ6" s="239"/>
      <c r="DA6" s="247"/>
      <c r="DB6" s="231">
        <v>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69</v>
      </c>
      <c r="AV7" s="139"/>
      <c r="AW7" s="139"/>
      <c r="AX7" s="139"/>
      <c r="AY7" s="190" t="s">
        <v>170</v>
      </c>
      <c r="AZ7" s="198"/>
      <c r="BA7" s="198"/>
      <c r="BB7" s="198"/>
      <c r="BC7" s="198"/>
      <c r="BD7" s="198"/>
      <c r="BE7" s="198"/>
      <c r="BF7" s="198"/>
      <c r="BG7" s="198"/>
      <c r="BH7" s="198"/>
      <c r="BI7" s="198"/>
      <c r="BJ7" s="198"/>
      <c r="BK7" s="198"/>
      <c r="BL7" s="198"/>
      <c r="BM7" s="209"/>
      <c r="BN7" s="214">
        <v>128996</v>
      </c>
      <c r="BO7" s="217"/>
      <c r="BP7" s="217"/>
      <c r="BQ7" s="217"/>
      <c r="BR7" s="217"/>
      <c r="BS7" s="217"/>
      <c r="BT7" s="217"/>
      <c r="BU7" s="220"/>
      <c r="BV7" s="214">
        <v>566809</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7279893</v>
      </c>
      <c r="CU7" s="217"/>
      <c r="CV7" s="217"/>
      <c r="CW7" s="217"/>
      <c r="CX7" s="217"/>
      <c r="CY7" s="217"/>
      <c r="CZ7" s="217"/>
      <c r="DA7" s="220"/>
      <c r="DB7" s="214">
        <v>7149337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69</v>
      </c>
      <c r="AV8" s="139"/>
      <c r="AW8" s="139"/>
      <c r="AX8" s="139"/>
      <c r="AY8" s="190" t="s">
        <v>175</v>
      </c>
      <c r="AZ8" s="198"/>
      <c r="BA8" s="198"/>
      <c r="BB8" s="198"/>
      <c r="BC8" s="198"/>
      <c r="BD8" s="198"/>
      <c r="BE8" s="198"/>
      <c r="BF8" s="198"/>
      <c r="BG8" s="198"/>
      <c r="BH8" s="198"/>
      <c r="BI8" s="198"/>
      <c r="BJ8" s="198"/>
      <c r="BK8" s="198"/>
      <c r="BL8" s="198"/>
      <c r="BM8" s="209"/>
      <c r="BN8" s="214">
        <v>510204</v>
      </c>
      <c r="BO8" s="217"/>
      <c r="BP8" s="217"/>
      <c r="BQ8" s="217"/>
      <c r="BR8" s="217"/>
      <c r="BS8" s="217"/>
      <c r="BT8" s="217"/>
      <c r="BU8" s="220"/>
      <c r="BV8" s="214">
        <v>551835</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0.43</v>
      </c>
      <c r="CU8" s="240"/>
      <c r="CV8" s="240"/>
      <c r="CW8" s="240"/>
      <c r="CX8" s="240"/>
      <c r="CY8" s="240"/>
      <c r="CZ8" s="240"/>
      <c r="DA8" s="248"/>
      <c r="DB8" s="232">
        <v>0.42</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22150</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182</v>
      </c>
      <c r="AV9" s="139"/>
      <c r="AW9" s="139"/>
      <c r="AX9" s="139"/>
      <c r="AY9" s="190" t="s">
        <v>70</v>
      </c>
      <c r="AZ9" s="198"/>
      <c r="BA9" s="198"/>
      <c r="BB9" s="198"/>
      <c r="BC9" s="198"/>
      <c r="BD9" s="198"/>
      <c r="BE9" s="198"/>
      <c r="BF9" s="198"/>
      <c r="BG9" s="198"/>
      <c r="BH9" s="198"/>
      <c r="BI9" s="198"/>
      <c r="BJ9" s="198"/>
      <c r="BK9" s="198"/>
      <c r="BL9" s="198"/>
      <c r="BM9" s="209"/>
      <c r="BN9" s="214">
        <v>-41631</v>
      </c>
      <c r="BO9" s="217"/>
      <c r="BP9" s="217"/>
      <c r="BQ9" s="217"/>
      <c r="BR9" s="217"/>
      <c r="BS9" s="217"/>
      <c r="BT9" s="217"/>
      <c r="BU9" s="220"/>
      <c r="BV9" s="214">
        <v>-29612</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10.4</v>
      </c>
      <c r="CU9" s="238"/>
      <c r="CV9" s="238"/>
      <c r="CW9" s="238"/>
      <c r="CX9" s="238"/>
      <c r="CY9" s="238"/>
      <c r="CZ9" s="238"/>
      <c r="DA9" s="246"/>
      <c r="DB9" s="230">
        <v>11.1</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24125</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182</v>
      </c>
      <c r="AV10" s="139"/>
      <c r="AW10" s="139"/>
      <c r="AX10" s="139"/>
      <c r="AY10" s="190" t="s">
        <v>187</v>
      </c>
      <c r="AZ10" s="198"/>
      <c r="BA10" s="198"/>
      <c r="BB10" s="198"/>
      <c r="BC10" s="198"/>
      <c r="BD10" s="198"/>
      <c r="BE10" s="198"/>
      <c r="BF10" s="198"/>
      <c r="BG10" s="198"/>
      <c r="BH10" s="198"/>
      <c r="BI10" s="198"/>
      <c r="BJ10" s="198"/>
      <c r="BK10" s="198"/>
      <c r="BL10" s="198"/>
      <c r="BM10" s="209"/>
      <c r="BN10" s="214">
        <v>1422923</v>
      </c>
      <c r="BO10" s="217"/>
      <c r="BP10" s="217"/>
      <c r="BQ10" s="217"/>
      <c r="BR10" s="217"/>
      <c r="BS10" s="217"/>
      <c r="BT10" s="217"/>
      <c r="BU10" s="220"/>
      <c r="BV10" s="214">
        <v>291025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69</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21056</v>
      </c>
      <c r="S12" s="108"/>
      <c r="T12" s="108"/>
      <c r="U12" s="108"/>
      <c r="V12" s="120"/>
      <c r="W12" s="132" t="s">
        <v>7</v>
      </c>
      <c r="X12" s="139"/>
      <c r="Y12" s="139"/>
      <c r="Z12" s="139"/>
      <c r="AA12" s="139"/>
      <c r="AB12" s="144"/>
      <c r="AC12" s="148" t="s">
        <v>109</v>
      </c>
      <c r="AD12" s="155"/>
      <c r="AE12" s="155"/>
      <c r="AF12" s="155"/>
      <c r="AG12" s="158"/>
      <c r="AH12" s="148" t="s">
        <v>207</v>
      </c>
      <c r="AI12" s="155"/>
      <c r="AJ12" s="155"/>
      <c r="AK12" s="155"/>
      <c r="AL12" s="170"/>
      <c r="AM12" s="175" t="s">
        <v>208</v>
      </c>
      <c r="AN12" s="58"/>
      <c r="AO12" s="58"/>
      <c r="AP12" s="58"/>
      <c r="AQ12" s="58"/>
      <c r="AR12" s="58"/>
      <c r="AS12" s="58"/>
      <c r="AT12" s="63"/>
      <c r="AU12" s="182" t="s">
        <v>182</v>
      </c>
      <c r="AV12" s="139"/>
      <c r="AW12" s="139"/>
      <c r="AX12" s="139"/>
      <c r="AY12" s="190" t="s">
        <v>211</v>
      </c>
      <c r="AZ12" s="198"/>
      <c r="BA12" s="198"/>
      <c r="BB12" s="198"/>
      <c r="BC12" s="198"/>
      <c r="BD12" s="198"/>
      <c r="BE12" s="198"/>
      <c r="BF12" s="198"/>
      <c r="BG12" s="198"/>
      <c r="BH12" s="198"/>
      <c r="BI12" s="198"/>
      <c r="BJ12" s="198"/>
      <c r="BK12" s="198"/>
      <c r="BL12" s="198"/>
      <c r="BM12" s="209"/>
      <c r="BN12" s="214">
        <v>725155</v>
      </c>
      <c r="BO12" s="217"/>
      <c r="BP12" s="217"/>
      <c r="BQ12" s="217"/>
      <c r="BR12" s="217"/>
      <c r="BS12" s="217"/>
      <c r="BT12" s="217"/>
      <c r="BU12" s="220"/>
      <c r="BV12" s="214">
        <v>753117</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20671</v>
      </c>
      <c r="S13" s="109"/>
      <c r="T13" s="109"/>
      <c r="U13" s="109"/>
      <c r="V13" s="121"/>
      <c r="W13" s="130" t="s">
        <v>215</v>
      </c>
      <c r="X13" s="56"/>
      <c r="Y13" s="56"/>
      <c r="Z13" s="56"/>
      <c r="AA13" s="56"/>
      <c r="AB13" s="25"/>
      <c r="AC13" s="72">
        <v>599</v>
      </c>
      <c r="AD13" s="80"/>
      <c r="AE13" s="80"/>
      <c r="AF13" s="80"/>
      <c r="AG13" s="84"/>
      <c r="AH13" s="72">
        <v>780</v>
      </c>
      <c r="AI13" s="80"/>
      <c r="AJ13" s="80"/>
      <c r="AK13" s="80"/>
      <c r="AL13" s="118"/>
      <c r="AM13" s="175" t="s">
        <v>217</v>
      </c>
      <c r="AN13" s="58"/>
      <c r="AO13" s="58"/>
      <c r="AP13" s="58"/>
      <c r="AQ13" s="58"/>
      <c r="AR13" s="58"/>
      <c r="AS13" s="58"/>
      <c r="AT13" s="63"/>
      <c r="AU13" s="182" t="s">
        <v>182</v>
      </c>
      <c r="AV13" s="139"/>
      <c r="AW13" s="139"/>
      <c r="AX13" s="139"/>
      <c r="AY13" s="190" t="s">
        <v>219</v>
      </c>
      <c r="AZ13" s="198"/>
      <c r="BA13" s="198"/>
      <c r="BB13" s="198"/>
      <c r="BC13" s="198"/>
      <c r="BD13" s="198"/>
      <c r="BE13" s="198"/>
      <c r="BF13" s="198"/>
      <c r="BG13" s="198"/>
      <c r="BH13" s="198"/>
      <c r="BI13" s="198"/>
      <c r="BJ13" s="198"/>
      <c r="BK13" s="198"/>
      <c r="BL13" s="198"/>
      <c r="BM13" s="209"/>
      <c r="BN13" s="214">
        <v>656137</v>
      </c>
      <c r="BO13" s="217"/>
      <c r="BP13" s="217"/>
      <c r="BQ13" s="217"/>
      <c r="BR13" s="217"/>
      <c r="BS13" s="217"/>
      <c r="BT13" s="217"/>
      <c r="BU13" s="220"/>
      <c r="BV13" s="214">
        <v>-491704</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9.1</v>
      </c>
      <c r="CU13" s="238"/>
      <c r="CV13" s="238"/>
      <c r="CW13" s="238"/>
      <c r="CX13" s="238"/>
      <c r="CY13" s="238"/>
      <c r="CZ13" s="238"/>
      <c r="DA13" s="246"/>
      <c r="DB13" s="230">
        <v>8.9</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21483</v>
      </c>
      <c r="S14" s="109"/>
      <c r="T14" s="109"/>
      <c r="U14" s="109"/>
      <c r="V14" s="121"/>
      <c r="W14" s="129"/>
      <c r="X14" s="57"/>
      <c r="Y14" s="57"/>
      <c r="Z14" s="57"/>
      <c r="AA14" s="57"/>
      <c r="AB14" s="24"/>
      <c r="AC14" s="149">
        <v>5.4</v>
      </c>
      <c r="AD14" s="156"/>
      <c r="AE14" s="156"/>
      <c r="AF14" s="156"/>
      <c r="AG14" s="159"/>
      <c r="AH14" s="149">
        <v>6.3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9.3000000000000007</v>
      </c>
      <c r="CU14" s="242"/>
      <c r="CV14" s="242"/>
      <c r="CW14" s="242"/>
      <c r="CX14" s="242"/>
      <c r="CY14" s="242"/>
      <c r="CZ14" s="242"/>
      <c r="DA14" s="250"/>
      <c r="DB14" s="234">
        <v>32.9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21144</v>
      </c>
      <c r="S15" s="109"/>
      <c r="T15" s="109"/>
      <c r="U15" s="109"/>
      <c r="V15" s="121"/>
      <c r="W15" s="130" t="s">
        <v>4</v>
      </c>
      <c r="X15" s="56"/>
      <c r="Y15" s="56"/>
      <c r="Z15" s="56"/>
      <c r="AA15" s="56"/>
      <c r="AB15" s="25"/>
      <c r="AC15" s="72">
        <v>3818</v>
      </c>
      <c r="AD15" s="80"/>
      <c r="AE15" s="80"/>
      <c r="AF15" s="80"/>
      <c r="AG15" s="84"/>
      <c r="AH15" s="72">
        <v>4424</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2762040</v>
      </c>
      <c r="BO15" s="216"/>
      <c r="BP15" s="216"/>
      <c r="BQ15" s="216"/>
      <c r="BR15" s="216"/>
      <c r="BS15" s="216"/>
      <c r="BT15" s="216"/>
      <c r="BU15" s="219"/>
      <c r="BV15" s="213">
        <v>2829440</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139</v>
      </c>
      <c r="S16" s="110"/>
      <c r="T16" s="110"/>
      <c r="U16" s="110"/>
      <c r="V16" s="122"/>
      <c r="W16" s="129"/>
      <c r="X16" s="57"/>
      <c r="Y16" s="57"/>
      <c r="Z16" s="57"/>
      <c r="AA16" s="57"/>
      <c r="AB16" s="24"/>
      <c r="AC16" s="149">
        <v>34.5</v>
      </c>
      <c r="AD16" s="156"/>
      <c r="AE16" s="156"/>
      <c r="AF16" s="156"/>
      <c r="AG16" s="159"/>
      <c r="AH16" s="149">
        <v>35.700000000000003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6586747</v>
      </c>
      <c r="BO16" s="217"/>
      <c r="BP16" s="217"/>
      <c r="BQ16" s="217"/>
      <c r="BR16" s="217"/>
      <c r="BS16" s="217"/>
      <c r="BT16" s="217"/>
      <c r="BU16" s="220"/>
      <c r="BV16" s="214">
        <v>6418766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165</v>
      </c>
      <c r="S17" s="110"/>
      <c r="T17" s="110"/>
      <c r="U17" s="110"/>
      <c r="V17" s="122"/>
      <c r="W17" s="130" t="s">
        <v>96</v>
      </c>
      <c r="X17" s="56"/>
      <c r="Y17" s="56"/>
      <c r="Z17" s="56"/>
      <c r="AA17" s="56"/>
      <c r="AB17" s="25"/>
      <c r="AC17" s="72">
        <v>6654</v>
      </c>
      <c r="AD17" s="80"/>
      <c r="AE17" s="80"/>
      <c r="AF17" s="80"/>
      <c r="AG17" s="84"/>
      <c r="AH17" s="72">
        <v>7199</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3434448</v>
      </c>
      <c r="BO17" s="217"/>
      <c r="BP17" s="217"/>
      <c r="BQ17" s="217"/>
      <c r="BR17" s="217"/>
      <c r="BS17" s="217"/>
      <c r="BT17" s="217"/>
      <c r="BU17" s="220"/>
      <c r="BV17" s="214">
        <v>3533904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253.88</v>
      </c>
      <c r="M18" s="70"/>
      <c r="N18" s="70"/>
      <c r="O18" s="70"/>
      <c r="P18" s="70"/>
      <c r="Q18" s="70"/>
      <c r="R18" s="102"/>
      <c r="S18" s="102"/>
      <c r="T18" s="102"/>
      <c r="U18" s="102"/>
      <c r="V18" s="123"/>
      <c r="W18" s="131"/>
      <c r="X18" s="138"/>
      <c r="Y18" s="138"/>
      <c r="Z18" s="138"/>
      <c r="AA18" s="138"/>
      <c r="AB18" s="26"/>
      <c r="AC18" s="150">
        <v>60.1</v>
      </c>
      <c r="AD18" s="157"/>
      <c r="AE18" s="157"/>
      <c r="AF18" s="157"/>
      <c r="AG18" s="160"/>
      <c r="AH18" s="150">
        <v>58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6667386</v>
      </c>
      <c r="BO18" s="217"/>
      <c r="BP18" s="217"/>
      <c r="BQ18" s="217"/>
      <c r="BR18" s="217"/>
      <c r="BS18" s="217"/>
      <c r="BT18" s="217"/>
      <c r="BU18" s="220"/>
      <c r="BV18" s="214">
        <v>6574198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11263063</v>
      </c>
      <c r="BO19" s="217"/>
      <c r="BP19" s="217"/>
      <c r="BQ19" s="217"/>
      <c r="BR19" s="217"/>
      <c r="BS19" s="217"/>
      <c r="BT19" s="217"/>
      <c r="BU19" s="220"/>
      <c r="BV19" s="214">
        <v>10700747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7524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7</v>
      </c>
      <c r="F22" s="56"/>
      <c r="G22" s="56"/>
      <c r="H22" s="56"/>
      <c r="I22" s="56"/>
      <c r="J22" s="56"/>
      <c r="K22" s="25"/>
      <c r="L22" s="50" t="s">
        <v>242</v>
      </c>
      <c r="M22" s="56"/>
      <c r="N22" s="56"/>
      <c r="O22" s="56"/>
      <c r="P22" s="25"/>
      <c r="Q22" s="92" t="s">
        <v>244</v>
      </c>
      <c r="R22" s="104"/>
      <c r="S22" s="104"/>
      <c r="T22" s="104"/>
      <c r="U22" s="104"/>
      <c r="V22" s="125"/>
      <c r="W22" s="133" t="s">
        <v>57</v>
      </c>
      <c r="X22" s="33"/>
      <c r="Y22" s="41"/>
      <c r="Z22" s="50" t="s">
        <v>7</v>
      </c>
      <c r="AA22" s="56"/>
      <c r="AB22" s="56"/>
      <c r="AC22" s="56"/>
      <c r="AD22" s="56"/>
      <c r="AE22" s="56"/>
      <c r="AF22" s="56"/>
      <c r="AG22" s="25"/>
      <c r="AH22" s="163" t="s">
        <v>180</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12781361</v>
      </c>
      <c r="BO22" s="216"/>
      <c r="BP22" s="216"/>
      <c r="BQ22" s="216"/>
      <c r="BR22" s="216"/>
      <c r="BS22" s="216"/>
      <c r="BT22" s="216"/>
      <c r="BU22" s="219"/>
      <c r="BV22" s="213">
        <v>12124480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10936137</v>
      </c>
      <c r="BO23" s="217"/>
      <c r="BP23" s="217"/>
      <c r="BQ23" s="217"/>
      <c r="BR23" s="217"/>
      <c r="BS23" s="217"/>
      <c r="BT23" s="217"/>
      <c r="BU23" s="220"/>
      <c r="BV23" s="214">
        <v>10078900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8500</v>
      </c>
      <c r="R24" s="80"/>
      <c r="S24" s="80"/>
      <c r="T24" s="80"/>
      <c r="U24" s="80"/>
      <c r="V24" s="84"/>
      <c r="W24" s="134"/>
      <c r="X24" s="34"/>
      <c r="Y24" s="42"/>
      <c r="Z24" s="52" t="s">
        <v>252</v>
      </c>
      <c r="AA24" s="58"/>
      <c r="AB24" s="58"/>
      <c r="AC24" s="58"/>
      <c r="AD24" s="58"/>
      <c r="AE24" s="58"/>
      <c r="AF24" s="58"/>
      <c r="AG24" s="63"/>
      <c r="AH24" s="72">
        <v>212</v>
      </c>
      <c r="AI24" s="80"/>
      <c r="AJ24" s="80"/>
      <c r="AK24" s="80"/>
      <c r="AL24" s="84"/>
      <c r="AM24" s="72">
        <v>693664</v>
      </c>
      <c r="AN24" s="80"/>
      <c r="AO24" s="80"/>
      <c r="AP24" s="80"/>
      <c r="AQ24" s="80"/>
      <c r="AR24" s="84"/>
      <c r="AS24" s="72">
        <v>3272</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9180018</v>
      </c>
      <c r="BO24" s="217"/>
      <c r="BP24" s="217"/>
      <c r="BQ24" s="217"/>
      <c r="BR24" s="217"/>
      <c r="BS24" s="217"/>
      <c r="BT24" s="217"/>
      <c r="BU24" s="220"/>
      <c r="BV24" s="214">
        <v>8128024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7100</v>
      </c>
      <c r="R25" s="80"/>
      <c r="S25" s="80"/>
      <c r="T25" s="80"/>
      <c r="U25" s="80"/>
      <c r="V25" s="84"/>
      <c r="W25" s="134"/>
      <c r="X25" s="34"/>
      <c r="Y25" s="42"/>
      <c r="Z25" s="52" t="s">
        <v>258</v>
      </c>
      <c r="AA25" s="58"/>
      <c r="AB25" s="58"/>
      <c r="AC25" s="58"/>
      <c r="AD25" s="58"/>
      <c r="AE25" s="58"/>
      <c r="AF25" s="58"/>
      <c r="AG25" s="63"/>
      <c r="AH25" s="72">
        <v>36</v>
      </c>
      <c r="AI25" s="80"/>
      <c r="AJ25" s="80"/>
      <c r="AK25" s="80"/>
      <c r="AL25" s="84"/>
      <c r="AM25" s="72">
        <v>114228</v>
      </c>
      <c r="AN25" s="80"/>
      <c r="AO25" s="80"/>
      <c r="AP25" s="80"/>
      <c r="AQ25" s="80"/>
      <c r="AR25" s="84"/>
      <c r="AS25" s="72">
        <v>3173</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722624</v>
      </c>
      <c r="BO25" s="216"/>
      <c r="BP25" s="216"/>
      <c r="BQ25" s="216"/>
      <c r="BR25" s="216"/>
      <c r="BS25" s="216"/>
      <c r="BT25" s="216"/>
      <c r="BU25" s="219"/>
      <c r="BV25" s="213">
        <v>841213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6050</v>
      </c>
      <c r="R26" s="80"/>
      <c r="S26" s="80"/>
      <c r="T26" s="80"/>
      <c r="U26" s="80"/>
      <c r="V26" s="84"/>
      <c r="W26" s="134"/>
      <c r="X26" s="34"/>
      <c r="Y26" s="42"/>
      <c r="Z26" s="52" t="s">
        <v>260</v>
      </c>
      <c r="AA26" s="143"/>
      <c r="AB26" s="143"/>
      <c r="AC26" s="143"/>
      <c r="AD26" s="143"/>
      <c r="AE26" s="143"/>
      <c r="AF26" s="143"/>
      <c r="AG26" s="161"/>
      <c r="AH26" s="72">
        <v>13</v>
      </c>
      <c r="AI26" s="80"/>
      <c r="AJ26" s="80"/>
      <c r="AK26" s="80"/>
      <c r="AL26" s="84"/>
      <c r="AM26" s="72">
        <v>40755</v>
      </c>
      <c r="AN26" s="80"/>
      <c r="AO26" s="80"/>
      <c r="AP26" s="80"/>
      <c r="AQ26" s="80"/>
      <c r="AR26" s="84"/>
      <c r="AS26" s="72">
        <v>3135</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4400</v>
      </c>
      <c r="R27" s="80"/>
      <c r="S27" s="80"/>
      <c r="T27" s="80"/>
      <c r="U27" s="80"/>
      <c r="V27" s="84"/>
      <c r="W27" s="134"/>
      <c r="X27" s="34"/>
      <c r="Y27" s="42"/>
      <c r="Z27" s="52" t="s">
        <v>264</v>
      </c>
      <c r="AA27" s="58"/>
      <c r="AB27" s="58"/>
      <c r="AC27" s="58"/>
      <c r="AD27" s="58"/>
      <c r="AE27" s="58"/>
      <c r="AF27" s="58"/>
      <c r="AG27" s="63"/>
      <c r="AH27" s="72">
        <v>3</v>
      </c>
      <c r="AI27" s="80"/>
      <c r="AJ27" s="80"/>
      <c r="AK27" s="80"/>
      <c r="AL27" s="84"/>
      <c r="AM27" s="72">
        <v>11552</v>
      </c>
      <c r="AN27" s="80"/>
      <c r="AO27" s="80"/>
      <c r="AP27" s="80"/>
      <c r="AQ27" s="80"/>
      <c r="AR27" s="84"/>
      <c r="AS27" s="72">
        <v>3851</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88000</v>
      </c>
      <c r="BO27" s="218"/>
      <c r="BP27" s="218"/>
      <c r="BQ27" s="218"/>
      <c r="BR27" s="218"/>
      <c r="BS27" s="218"/>
      <c r="BT27" s="218"/>
      <c r="BU27" s="221"/>
      <c r="BV27" s="215">
        <v>88000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3700</v>
      </c>
      <c r="R28" s="80"/>
      <c r="S28" s="80"/>
      <c r="T28" s="80"/>
      <c r="U28" s="80"/>
      <c r="V28" s="84"/>
      <c r="W28" s="134"/>
      <c r="X28" s="34"/>
      <c r="Y28" s="42"/>
      <c r="Z28" s="52" t="s">
        <v>37</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1956728</v>
      </c>
      <c r="BO28" s="216"/>
      <c r="BP28" s="216"/>
      <c r="BQ28" s="216"/>
      <c r="BR28" s="216"/>
      <c r="BS28" s="216"/>
      <c r="BT28" s="216"/>
      <c r="BU28" s="219"/>
      <c r="BV28" s="213">
        <v>1258960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12</v>
      </c>
      <c r="M29" s="80"/>
      <c r="N29" s="80"/>
      <c r="O29" s="80"/>
      <c r="P29" s="84"/>
      <c r="Q29" s="72">
        <v>3500</v>
      </c>
      <c r="R29" s="80"/>
      <c r="S29" s="80"/>
      <c r="T29" s="80"/>
      <c r="U29" s="80"/>
      <c r="V29" s="84"/>
      <c r="W29" s="135"/>
      <c r="X29" s="140"/>
      <c r="Y29" s="142"/>
      <c r="Z29" s="52" t="s">
        <v>273</v>
      </c>
      <c r="AA29" s="58"/>
      <c r="AB29" s="58"/>
      <c r="AC29" s="58"/>
      <c r="AD29" s="58"/>
      <c r="AE29" s="58"/>
      <c r="AF29" s="58"/>
      <c r="AG29" s="63"/>
      <c r="AH29" s="72">
        <v>215</v>
      </c>
      <c r="AI29" s="80"/>
      <c r="AJ29" s="80"/>
      <c r="AK29" s="80"/>
      <c r="AL29" s="84"/>
      <c r="AM29" s="72">
        <v>705216</v>
      </c>
      <c r="AN29" s="80"/>
      <c r="AO29" s="80"/>
      <c r="AP29" s="80"/>
      <c r="AQ29" s="80"/>
      <c r="AR29" s="84"/>
      <c r="AS29" s="72">
        <v>3280</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2058575</v>
      </c>
      <c r="BO29" s="217"/>
      <c r="BP29" s="217"/>
      <c r="BQ29" s="217"/>
      <c r="BR29" s="217"/>
      <c r="BS29" s="217"/>
      <c r="BT29" s="217"/>
      <c r="BU29" s="220"/>
      <c r="BV29" s="214">
        <v>2032892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2258950</v>
      </c>
      <c r="BO30" s="218"/>
      <c r="BP30" s="218"/>
      <c r="BQ30" s="218"/>
      <c r="BR30" s="218"/>
      <c r="BS30" s="218"/>
      <c r="BT30" s="218"/>
      <c r="BU30" s="221"/>
      <c r="BV30" s="215">
        <v>1703652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283</v>
      </c>
      <c r="F33" s="54"/>
      <c r="G33" s="54"/>
      <c r="H33" s="54"/>
      <c r="I33" s="54"/>
      <c r="J33" s="54"/>
      <c r="K33" s="54"/>
      <c r="L33" s="54"/>
      <c r="M33" s="54"/>
      <c r="N33" s="54"/>
      <c r="O33" s="54"/>
      <c r="P33" s="54"/>
      <c r="Q33" s="54"/>
      <c r="R33" s="54"/>
      <c r="S33" s="54"/>
      <c r="T33" s="54"/>
      <c r="U33" s="37" t="s">
        <v>119</v>
      </c>
      <c r="V33" s="37"/>
      <c r="W33" s="54" t="s">
        <v>283</v>
      </c>
      <c r="X33" s="54"/>
      <c r="Y33" s="54"/>
      <c r="Z33" s="54"/>
      <c r="AA33" s="54"/>
      <c r="AB33" s="54"/>
      <c r="AC33" s="54"/>
      <c r="AD33" s="54"/>
      <c r="AE33" s="54"/>
      <c r="AF33" s="54"/>
      <c r="AG33" s="54"/>
      <c r="AH33" s="54"/>
      <c r="AI33" s="54"/>
      <c r="AJ33" s="54"/>
      <c r="AK33" s="54"/>
      <c r="AL33" s="54"/>
      <c r="AM33" s="37" t="s">
        <v>119</v>
      </c>
      <c r="AN33" s="37"/>
      <c r="AO33" s="54" t="s">
        <v>283</v>
      </c>
      <c r="AP33" s="54"/>
      <c r="AQ33" s="54"/>
      <c r="AR33" s="54"/>
      <c r="AS33" s="54"/>
      <c r="AT33" s="54"/>
      <c r="AU33" s="54"/>
      <c r="AV33" s="54"/>
      <c r="AW33" s="54"/>
      <c r="AX33" s="54"/>
      <c r="AY33" s="54"/>
      <c r="AZ33" s="54"/>
      <c r="BA33" s="54"/>
      <c r="BB33" s="54"/>
      <c r="BC33" s="54"/>
      <c r="BD33" s="37"/>
      <c r="BE33" s="54" t="s">
        <v>285</v>
      </c>
      <c r="BF33" s="54"/>
      <c r="BG33" s="54" t="s">
        <v>166</v>
      </c>
      <c r="BH33" s="54"/>
      <c r="BI33" s="54"/>
      <c r="BJ33" s="54"/>
      <c r="BK33" s="54"/>
      <c r="BL33" s="54"/>
      <c r="BM33" s="54"/>
      <c r="BN33" s="54"/>
      <c r="BO33" s="54"/>
      <c r="BP33" s="54"/>
      <c r="BQ33" s="54"/>
      <c r="BR33" s="54"/>
      <c r="BS33" s="54"/>
      <c r="BT33" s="54"/>
      <c r="BU33" s="54"/>
      <c r="BV33" s="37"/>
      <c r="BW33" s="37" t="s">
        <v>285</v>
      </c>
      <c r="BX33" s="37"/>
      <c r="BY33" s="54" t="s">
        <v>108</v>
      </c>
      <c r="BZ33" s="54"/>
      <c r="CA33" s="54"/>
      <c r="CB33" s="54"/>
      <c r="CC33" s="54"/>
      <c r="CD33" s="54"/>
      <c r="CE33" s="54"/>
      <c r="CF33" s="54"/>
      <c r="CG33" s="54"/>
      <c r="CH33" s="54"/>
      <c r="CI33" s="54"/>
      <c r="CJ33" s="54"/>
      <c r="CK33" s="54"/>
      <c r="CL33" s="54"/>
      <c r="CM33" s="54"/>
      <c r="CN33" s="54"/>
      <c r="CO33" s="37" t="s">
        <v>119</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勝山・永平寺衛生管理組合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勝山市農業公社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育英資金特別会計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大野・勝山広域行政事務組合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勝山市土地開発公社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市有林造成事業特別会計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福井県市町総合事務組合（事業会計分）</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福井県市町総合事務組合（普通会計分）</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福井県後期高齢者医療広域連合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福井県後期高齢者医療広域連合（事業会計）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福井県自治会館組合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XO+wZEMdyaHyPofahWb2VqoNYr2dmQmc7WssyogO5DcnM39ud4AV2dlPNgG62C9Mjc6YxrHn2AwgJURvIFq6Q==" saltValue="G0tuOazhOQKXlV31Rpeyu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17</v>
      </c>
      <c r="F33" s="878" t="s">
        <v>522</v>
      </c>
      <c r="G33" s="883" t="s">
        <v>523</v>
      </c>
      <c r="H33" s="883" t="s">
        <v>524</v>
      </c>
      <c r="I33" s="883" t="s">
        <v>255</v>
      </c>
      <c r="J33" s="887" t="s">
        <v>525</v>
      </c>
      <c r="K33" s="862"/>
      <c r="L33" s="862"/>
      <c r="M33" s="862"/>
      <c r="N33" s="862"/>
      <c r="O33" s="862"/>
      <c r="P33" s="862"/>
    </row>
    <row r="34" spans="1:16" ht="39" customHeight="1">
      <c r="A34" s="862"/>
      <c r="B34" s="864"/>
      <c r="C34" s="870" t="s">
        <v>460</v>
      </c>
      <c r="D34" s="870"/>
      <c r="E34" s="875"/>
      <c r="F34" s="879">
        <v>11.77</v>
      </c>
      <c r="G34" s="884">
        <v>11.26</v>
      </c>
      <c r="H34" s="884">
        <v>11.48</v>
      </c>
      <c r="I34" s="884">
        <v>11.35</v>
      </c>
      <c r="J34" s="888">
        <v>10.72</v>
      </c>
      <c r="K34" s="862"/>
      <c r="L34" s="862"/>
      <c r="M34" s="862"/>
      <c r="N34" s="862"/>
      <c r="O34" s="862"/>
      <c r="P34" s="862"/>
    </row>
    <row r="35" spans="1:16" ht="39" customHeight="1">
      <c r="A35" s="862"/>
      <c r="B35" s="865"/>
      <c r="C35" s="871" t="s">
        <v>450</v>
      </c>
      <c r="D35" s="871"/>
      <c r="E35" s="876"/>
      <c r="F35" s="880">
        <v>4.13</v>
      </c>
      <c r="G35" s="885">
        <v>5.85</v>
      </c>
      <c r="H35" s="885">
        <v>8.19</v>
      </c>
      <c r="I35" s="885">
        <v>7.69</v>
      </c>
      <c r="J35" s="889">
        <v>7</v>
      </c>
      <c r="K35" s="862"/>
      <c r="L35" s="862"/>
      <c r="M35" s="862"/>
      <c r="N35" s="862"/>
      <c r="O35" s="862"/>
      <c r="P35" s="862"/>
    </row>
    <row r="36" spans="1:16" ht="39" customHeight="1">
      <c r="A36" s="862"/>
      <c r="B36" s="865"/>
      <c r="C36" s="871" t="s">
        <v>351</v>
      </c>
      <c r="D36" s="871"/>
      <c r="E36" s="876"/>
      <c r="F36" s="880" t="s">
        <v>202</v>
      </c>
      <c r="G36" s="885" t="s">
        <v>202</v>
      </c>
      <c r="H36" s="885" t="s">
        <v>202</v>
      </c>
      <c r="I36" s="885" t="s">
        <v>202</v>
      </c>
      <c r="J36" s="889">
        <v>0.38</v>
      </c>
      <c r="K36" s="862"/>
      <c r="L36" s="862"/>
      <c r="M36" s="862"/>
      <c r="N36" s="862"/>
      <c r="O36" s="862"/>
      <c r="P36" s="862"/>
    </row>
    <row r="37" spans="1:16" ht="39" customHeight="1">
      <c r="A37" s="862"/>
      <c r="B37" s="865"/>
      <c r="C37" s="871" t="s">
        <v>459</v>
      </c>
      <c r="D37" s="871"/>
      <c r="E37" s="876"/>
      <c r="F37" s="880">
        <v>0.34</v>
      </c>
      <c r="G37" s="885">
        <v>0.11</v>
      </c>
      <c r="H37" s="885">
        <v>1.e-002</v>
      </c>
      <c r="I37" s="885">
        <v>3.e-002</v>
      </c>
      <c r="J37" s="889">
        <v>0</v>
      </c>
      <c r="K37" s="862"/>
      <c r="L37" s="862"/>
      <c r="M37" s="862"/>
      <c r="N37" s="862"/>
      <c r="O37" s="862"/>
      <c r="P37" s="862"/>
    </row>
    <row r="38" spans="1:16" ht="39" customHeight="1">
      <c r="A38" s="862"/>
      <c r="B38" s="865"/>
      <c r="C38" s="871" t="s">
        <v>226</v>
      </c>
      <c r="D38" s="871"/>
      <c r="E38" s="876"/>
      <c r="F38" s="880">
        <v>0</v>
      </c>
      <c r="G38" s="885">
        <v>0</v>
      </c>
      <c r="H38" s="885">
        <v>0</v>
      </c>
      <c r="I38" s="885">
        <v>0</v>
      </c>
      <c r="J38" s="889">
        <v>0</v>
      </c>
      <c r="K38" s="862"/>
      <c r="L38" s="862"/>
      <c r="M38" s="862"/>
      <c r="N38" s="862"/>
      <c r="O38" s="862"/>
      <c r="P38" s="862"/>
    </row>
    <row r="39" spans="1:16" ht="39" customHeight="1">
      <c r="A39" s="862"/>
      <c r="B39" s="865"/>
      <c r="C39" s="871" t="s">
        <v>26</v>
      </c>
      <c r="D39" s="871"/>
      <c r="E39" s="876"/>
      <c r="F39" s="880">
        <v>0.51</v>
      </c>
      <c r="G39" s="885">
        <v>0.37</v>
      </c>
      <c r="H39" s="885">
        <v>0.65</v>
      </c>
      <c r="I39" s="885">
        <v>0.44</v>
      </c>
      <c r="J39" s="889">
        <v>0</v>
      </c>
      <c r="K39" s="862"/>
      <c r="L39" s="862"/>
      <c r="M39" s="862"/>
      <c r="N39" s="862"/>
      <c r="O39" s="862"/>
      <c r="P39" s="862"/>
    </row>
    <row r="40" spans="1:16" ht="39" customHeight="1">
      <c r="A40" s="862"/>
      <c r="B40" s="865"/>
      <c r="C40" s="871" t="s">
        <v>452</v>
      </c>
      <c r="D40" s="871"/>
      <c r="E40" s="876"/>
      <c r="F40" s="880">
        <v>7.0000000000000007e-002</v>
      </c>
      <c r="G40" s="885">
        <v>6.e-002</v>
      </c>
      <c r="H40" s="885">
        <v>0</v>
      </c>
      <c r="I40" s="885">
        <v>2.e-002</v>
      </c>
      <c r="J40" s="889">
        <v>0</v>
      </c>
      <c r="K40" s="862"/>
      <c r="L40" s="862"/>
      <c r="M40" s="862"/>
      <c r="N40" s="862"/>
      <c r="O40" s="862"/>
      <c r="P40" s="862"/>
    </row>
    <row r="41" spans="1:16" ht="39" customHeight="1">
      <c r="A41" s="862"/>
      <c r="B41" s="865"/>
      <c r="C41" s="871" t="s">
        <v>354</v>
      </c>
      <c r="D41" s="871"/>
      <c r="E41" s="876"/>
      <c r="F41" s="880">
        <v>0</v>
      </c>
      <c r="G41" s="885">
        <v>0</v>
      </c>
      <c r="H41" s="885">
        <v>0</v>
      </c>
      <c r="I41" s="885">
        <v>0</v>
      </c>
      <c r="J41" s="889">
        <v>0</v>
      </c>
      <c r="K41" s="862"/>
      <c r="L41" s="862"/>
      <c r="M41" s="862"/>
      <c r="N41" s="862"/>
      <c r="O41" s="862"/>
      <c r="P41" s="862"/>
    </row>
    <row r="42" spans="1:16" ht="39" customHeight="1">
      <c r="A42" s="862"/>
      <c r="B42" s="866"/>
      <c r="C42" s="871" t="s">
        <v>526</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193</v>
      </c>
      <c r="D43" s="872"/>
      <c r="E43" s="877"/>
      <c r="F43" s="881">
        <v>0</v>
      </c>
      <c r="G43" s="886">
        <v>0</v>
      </c>
      <c r="H43" s="886">
        <v>0</v>
      </c>
      <c r="I43" s="886">
        <v>2.66</v>
      </c>
      <c r="J43" s="890" t="s">
        <v>202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UIBWgazgkxhRsHCmLer+jZPxYYZ9Vj2cKsTEaL9J8PJRacm0ffTbCMAs0FkpxLxroARvn7Xaa3smTVt+iHsuQA==" saltValue="WaTR6aaerFfgm4iCMxbZU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522</v>
      </c>
      <c r="L44" s="950" t="s">
        <v>523</v>
      </c>
      <c r="M44" s="950" t="s">
        <v>524</v>
      </c>
      <c r="N44" s="950" t="s">
        <v>255</v>
      </c>
      <c r="O44" s="959" t="s">
        <v>525</v>
      </c>
      <c r="P44" s="734"/>
      <c r="Q44" s="734"/>
      <c r="R44" s="734"/>
      <c r="S44" s="734"/>
      <c r="T44" s="734"/>
      <c r="U44" s="734"/>
    </row>
    <row r="45" spans="1:21" ht="30.75" customHeight="1">
      <c r="A45" s="734"/>
      <c r="B45" s="892" t="s">
        <v>25</v>
      </c>
      <c r="C45" s="906"/>
      <c r="D45" s="916"/>
      <c r="E45" s="925" t="s">
        <v>22</v>
      </c>
      <c r="F45" s="925"/>
      <c r="G45" s="925"/>
      <c r="H45" s="925"/>
      <c r="I45" s="925"/>
      <c r="J45" s="934"/>
      <c r="K45" s="942">
        <v>1124</v>
      </c>
      <c r="L45" s="951">
        <v>1184</v>
      </c>
      <c r="M45" s="951">
        <v>1202</v>
      </c>
      <c r="N45" s="951">
        <v>1199</v>
      </c>
      <c r="O45" s="960">
        <v>1183</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33</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39</v>
      </c>
      <c r="F48" s="926"/>
      <c r="G48" s="926"/>
      <c r="H48" s="926"/>
      <c r="I48" s="926"/>
      <c r="J48" s="935"/>
      <c r="K48" s="943">
        <v>392</v>
      </c>
      <c r="L48" s="952">
        <v>400</v>
      </c>
      <c r="M48" s="952">
        <v>460</v>
      </c>
      <c r="N48" s="952">
        <v>389</v>
      </c>
      <c r="O48" s="961">
        <v>381</v>
      </c>
      <c r="P48" s="734"/>
      <c r="Q48" s="734"/>
      <c r="R48" s="734"/>
      <c r="S48" s="734"/>
      <c r="T48" s="734"/>
      <c r="U48" s="734"/>
    </row>
    <row r="49" spans="1:21" ht="30.75" customHeight="1">
      <c r="A49" s="734"/>
      <c r="B49" s="893"/>
      <c r="C49" s="907"/>
      <c r="D49" s="917"/>
      <c r="E49" s="926" t="s">
        <v>0</v>
      </c>
      <c r="F49" s="926"/>
      <c r="G49" s="926"/>
      <c r="H49" s="926"/>
      <c r="I49" s="926"/>
      <c r="J49" s="935"/>
      <c r="K49" s="943">
        <v>113</v>
      </c>
      <c r="L49" s="952" t="s">
        <v>202</v>
      </c>
      <c r="M49" s="952" t="s">
        <v>202</v>
      </c>
      <c r="N49" s="952">
        <v>0</v>
      </c>
      <c r="O49" s="961">
        <v>0</v>
      </c>
      <c r="P49" s="734"/>
      <c r="Q49" s="734"/>
      <c r="R49" s="734"/>
      <c r="S49" s="734"/>
      <c r="T49" s="734"/>
      <c r="U49" s="734"/>
    </row>
    <row r="50" spans="1:21" ht="30.75" customHeight="1">
      <c r="A50" s="734"/>
      <c r="B50" s="893"/>
      <c r="C50" s="907"/>
      <c r="D50" s="917"/>
      <c r="E50" s="926" t="s">
        <v>41</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45</v>
      </c>
      <c r="F51" s="926"/>
      <c r="G51" s="926"/>
      <c r="H51" s="926"/>
      <c r="I51" s="926"/>
      <c r="J51" s="935"/>
      <c r="K51" s="943">
        <v>0</v>
      </c>
      <c r="L51" s="952" t="s">
        <v>202</v>
      </c>
      <c r="M51" s="952">
        <v>0</v>
      </c>
      <c r="N51" s="952">
        <v>0</v>
      </c>
      <c r="O51" s="961" t="s">
        <v>202</v>
      </c>
      <c r="P51" s="734"/>
      <c r="Q51" s="734"/>
      <c r="R51" s="734"/>
      <c r="S51" s="734"/>
      <c r="T51" s="734"/>
      <c r="U51" s="734"/>
    </row>
    <row r="52" spans="1:21" ht="30.75" customHeight="1">
      <c r="A52" s="734"/>
      <c r="B52" s="895" t="s">
        <v>48</v>
      </c>
      <c r="C52" s="909"/>
      <c r="D52" s="918"/>
      <c r="E52" s="926" t="s">
        <v>49</v>
      </c>
      <c r="F52" s="926"/>
      <c r="G52" s="926"/>
      <c r="H52" s="926"/>
      <c r="I52" s="926"/>
      <c r="J52" s="935"/>
      <c r="K52" s="943">
        <v>1100</v>
      </c>
      <c r="L52" s="952">
        <v>1085</v>
      </c>
      <c r="M52" s="952">
        <v>1042</v>
      </c>
      <c r="N52" s="952">
        <v>1029</v>
      </c>
      <c r="O52" s="961">
        <v>1032</v>
      </c>
      <c r="P52" s="734"/>
      <c r="Q52" s="734"/>
      <c r="R52" s="734"/>
      <c r="S52" s="734"/>
      <c r="T52" s="734"/>
      <c r="U52" s="734"/>
    </row>
    <row r="53" spans="1:21" ht="30.75" customHeight="1">
      <c r="A53" s="734"/>
      <c r="B53" s="896" t="s">
        <v>50</v>
      </c>
      <c r="C53" s="910"/>
      <c r="D53" s="919"/>
      <c r="E53" s="927" t="s">
        <v>53</v>
      </c>
      <c r="F53" s="927"/>
      <c r="G53" s="927"/>
      <c r="H53" s="927"/>
      <c r="I53" s="927"/>
      <c r="J53" s="936"/>
      <c r="K53" s="944">
        <v>529</v>
      </c>
      <c r="L53" s="953">
        <v>499</v>
      </c>
      <c r="M53" s="953">
        <v>620</v>
      </c>
      <c r="N53" s="953">
        <v>559</v>
      </c>
      <c r="O53" s="962">
        <v>532</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522</v>
      </c>
      <c r="L57" s="954" t="s">
        <v>523</v>
      </c>
      <c r="M57" s="954" t="s">
        <v>524</v>
      </c>
      <c r="N57" s="954" t="s">
        <v>255</v>
      </c>
      <c r="O57" s="964" t="s">
        <v>525</v>
      </c>
      <c r="P57" s="734"/>
      <c r="Q57" s="734"/>
      <c r="R57" s="734"/>
      <c r="S57" s="734"/>
      <c r="T57" s="734"/>
      <c r="U57" s="734"/>
    </row>
    <row r="58" spans="1:21" ht="31.5" customHeight="1">
      <c r="B58" s="900" t="s">
        <v>59</v>
      </c>
      <c r="C58" s="913"/>
      <c r="D58" s="920" t="s">
        <v>63</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grvVQ8dndNyrm46BCX9Hdf1qyWpkI2mEzDm7F2moBpJTF7kNk/5DY02qzqPymDxYbPRgn67Qj6GHVVGuWay8FQ==" saltValue="/VDDrG7HRV95fE9UA1AJR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9" zoomScale="80" zoomScaleNormal="8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522</v>
      </c>
      <c r="J40" s="950" t="s">
        <v>523</v>
      </c>
      <c r="K40" s="950" t="s">
        <v>524</v>
      </c>
      <c r="L40" s="950" t="s">
        <v>255</v>
      </c>
      <c r="M40" s="990" t="s">
        <v>525</v>
      </c>
    </row>
    <row r="41" spans="2:13" ht="27.75" customHeight="1">
      <c r="B41" s="892" t="s">
        <v>35</v>
      </c>
      <c r="C41" s="906"/>
      <c r="D41" s="916"/>
      <c r="E41" s="973" t="s">
        <v>55</v>
      </c>
      <c r="F41" s="973"/>
      <c r="G41" s="973"/>
      <c r="H41" s="979"/>
      <c r="I41" s="983">
        <v>12588</v>
      </c>
      <c r="J41" s="987">
        <v>12553</v>
      </c>
      <c r="K41" s="987">
        <v>12180</v>
      </c>
      <c r="L41" s="987">
        <v>12124</v>
      </c>
      <c r="M41" s="991">
        <v>12781</v>
      </c>
    </row>
    <row r="42" spans="2:13" ht="27.75" customHeight="1">
      <c r="B42" s="893"/>
      <c r="C42" s="907"/>
      <c r="D42" s="917"/>
      <c r="E42" s="974" t="s">
        <v>71</v>
      </c>
      <c r="F42" s="974"/>
      <c r="G42" s="974"/>
      <c r="H42" s="980"/>
      <c r="I42" s="984" t="s">
        <v>202</v>
      </c>
      <c r="J42" s="988" t="s">
        <v>202</v>
      </c>
      <c r="K42" s="988" t="s">
        <v>202</v>
      </c>
      <c r="L42" s="988" t="s">
        <v>202</v>
      </c>
      <c r="M42" s="992" t="s">
        <v>202</v>
      </c>
    </row>
    <row r="43" spans="2:13" ht="27.75" customHeight="1">
      <c r="B43" s="893"/>
      <c r="C43" s="907"/>
      <c r="D43" s="917"/>
      <c r="E43" s="974" t="s">
        <v>72</v>
      </c>
      <c r="F43" s="974"/>
      <c r="G43" s="974"/>
      <c r="H43" s="980"/>
      <c r="I43" s="984">
        <v>4789</v>
      </c>
      <c r="J43" s="988">
        <v>4647</v>
      </c>
      <c r="K43" s="988">
        <v>4699</v>
      </c>
      <c r="L43" s="988">
        <v>4338</v>
      </c>
      <c r="M43" s="992">
        <v>4236</v>
      </c>
    </row>
    <row r="44" spans="2:13" ht="27.75" customHeight="1">
      <c r="B44" s="893"/>
      <c r="C44" s="907"/>
      <c r="D44" s="917"/>
      <c r="E44" s="974" t="s">
        <v>74</v>
      </c>
      <c r="F44" s="974"/>
      <c r="G44" s="974"/>
      <c r="H44" s="980"/>
      <c r="I44" s="984" t="s">
        <v>202</v>
      </c>
      <c r="J44" s="988" t="s">
        <v>202</v>
      </c>
      <c r="K44" s="988">
        <v>3</v>
      </c>
      <c r="L44" s="988">
        <v>3</v>
      </c>
      <c r="M44" s="992">
        <v>3</v>
      </c>
    </row>
    <row r="45" spans="2:13" ht="27.75" customHeight="1">
      <c r="B45" s="893"/>
      <c r="C45" s="907"/>
      <c r="D45" s="917"/>
      <c r="E45" s="974" t="s">
        <v>76</v>
      </c>
      <c r="F45" s="974"/>
      <c r="G45" s="974"/>
      <c r="H45" s="980"/>
      <c r="I45" s="984">
        <v>2591</v>
      </c>
      <c r="J45" s="988">
        <v>2518</v>
      </c>
      <c r="K45" s="988">
        <v>2508</v>
      </c>
      <c r="L45" s="988">
        <v>2466</v>
      </c>
      <c r="M45" s="992">
        <v>2451</v>
      </c>
    </row>
    <row r="46" spans="2:13" ht="27.75" customHeight="1">
      <c r="B46" s="893"/>
      <c r="C46" s="907"/>
      <c r="D46" s="918"/>
      <c r="E46" s="974" t="s">
        <v>75</v>
      </c>
      <c r="F46" s="974"/>
      <c r="G46" s="974"/>
      <c r="H46" s="980"/>
      <c r="I46" s="984" t="s">
        <v>202</v>
      </c>
      <c r="J46" s="988" t="s">
        <v>202</v>
      </c>
      <c r="K46" s="988" t="s">
        <v>202</v>
      </c>
      <c r="L46" s="988" t="s">
        <v>202</v>
      </c>
      <c r="M46" s="992" t="s">
        <v>202</v>
      </c>
    </row>
    <row r="47" spans="2:13" ht="27.75" customHeight="1">
      <c r="B47" s="893"/>
      <c r="C47" s="907"/>
      <c r="D47" s="971"/>
      <c r="E47" s="975" t="s">
        <v>78</v>
      </c>
      <c r="F47" s="978"/>
      <c r="G47" s="978"/>
      <c r="H47" s="981"/>
      <c r="I47" s="984" t="s">
        <v>202</v>
      </c>
      <c r="J47" s="988" t="s">
        <v>202</v>
      </c>
      <c r="K47" s="988" t="s">
        <v>202</v>
      </c>
      <c r="L47" s="988" t="s">
        <v>202</v>
      </c>
      <c r="M47" s="992" t="s">
        <v>202</v>
      </c>
    </row>
    <row r="48" spans="2:13" ht="27.75" customHeight="1">
      <c r="B48" s="893"/>
      <c r="C48" s="907"/>
      <c r="D48" s="917"/>
      <c r="E48" s="974" t="s">
        <v>82</v>
      </c>
      <c r="F48" s="974"/>
      <c r="G48" s="974"/>
      <c r="H48" s="980"/>
      <c r="I48" s="984" t="s">
        <v>202</v>
      </c>
      <c r="J48" s="988" t="s">
        <v>202</v>
      </c>
      <c r="K48" s="988" t="s">
        <v>202</v>
      </c>
      <c r="L48" s="988" t="s">
        <v>202</v>
      </c>
      <c r="M48" s="992" t="s">
        <v>202</v>
      </c>
    </row>
    <row r="49" spans="2:13" ht="27.75" customHeight="1">
      <c r="B49" s="894"/>
      <c r="C49" s="908"/>
      <c r="D49" s="917"/>
      <c r="E49" s="974" t="s">
        <v>88</v>
      </c>
      <c r="F49" s="974"/>
      <c r="G49" s="974"/>
      <c r="H49" s="980"/>
      <c r="I49" s="984" t="s">
        <v>202</v>
      </c>
      <c r="J49" s="988" t="s">
        <v>202</v>
      </c>
      <c r="K49" s="988" t="s">
        <v>202</v>
      </c>
      <c r="L49" s="988" t="s">
        <v>202</v>
      </c>
      <c r="M49" s="992" t="s">
        <v>202</v>
      </c>
    </row>
    <row r="50" spans="2:13" ht="27.75" customHeight="1">
      <c r="B50" s="968" t="s">
        <v>90</v>
      </c>
      <c r="C50" s="970"/>
      <c r="D50" s="972"/>
      <c r="E50" s="974" t="s">
        <v>92</v>
      </c>
      <c r="F50" s="974"/>
      <c r="G50" s="974"/>
      <c r="H50" s="980"/>
      <c r="I50" s="984">
        <v>2483</v>
      </c>
      <c r="J50" s="988">
        <v>3667</v>
      </c>
      <c r="K50" s="988">
        <v>4608</v>
      </c>
      <c r="L50" s="988">
        <v>4934</v>
      </c>
      <c r="M50" s="992">
        <v>6228</v>
      </c>
    </row>
    <row r="51" spans="2:13" ht="27.75" customHeight="1">
      <c r="B51" s="893"/>
      <c r="C51" s="907"/>
      <c r="D51" s="917"/>
      <c r="E51" s="974" t="s">
        <v>95</v>
      </c>
      <c r="F51" s="974"/>
      <c r="G51" s="974"/>
      <c r="H51" s="980"/>
      <c r="I51" s="984">
        <v>1472</v>
      </c>
      <c r="J51" s="988">
        <v>1359</v>
      </c>
      <c r="K51" s="988">
        <v>1274</v>
      </c>
      <c r="L51" s="988">
        <v>1207</v>
      </c>
      <c r="M51" s="992">
        <v>1269</v>
      </c>
    </row>
    <row r="52" spans="2:13" ht="27.75" customHeight="1">
      <c r="B52" s="894"/>
      <c r="C52" s="908"/>
      <c r="D52" s="917"/>
      <c r="E52" s="974" t="s">
        <v>43</v>
      </c>
      <c r="F52" s="974"/>
      <c r="G52" s="974"/>
      <c r="H52" s="980"/>
      <c r="I52" s="984">
        <v>11126</v>
      </c>
      <c r="J52" s="988">
        <v>10969</v>
      </c>
      <c r="K52" s="988">
        <v>10844</v>
      </c>
      <c r="L52" s="988">
        <v>10730</v>
      </c>
      <c r="M52" s="992">
        <v>11380</v>
      </c>
    </row>
    <row r="53" spans="2:13" ht="27.75" customHeight="1">
      <c r="B53" s="896" t="s">
        <v>50</v>
      </c>
      <c r="C53" s="910"/>
      <c r="D53" s="919"/>
      <c r="E53" s="976" t="s">
        <v>97</v>
      </c>
      <c r="F53" s="976"/>
      <c r="G53" s="976"/>
      <c r="H53" s="982"/>
      <c r="I53" s="985">
        <v>4887</v>
      </c>
      <c r="J53" s="989">
        <v>3723</v>
      </c>
      <c r="K53" s="989">
        <v>2665</v>
      </c>
      <c r="L53" s="989">
        <v>2060</v>
      </c>
      <c r="M53" s="993">
        <v>595</v>
      </c>
    </row>
    <row r="54" spans="2:13" ht="27.75" customHeight="1">
      <c r="B54" s="969"/>
      <c r="C54" s="868"/>
      <c r="D54" s="868"/>
      <c r="E54" s="977"/>
      <c r="F54" s="977"/>
      <c r="G54" s="977"/>
      <c r="H54" s="977"/>
      <c r="I54" s="986"/>
      <c r="J54" s="986"/>
      <c r="K54" s="986"/>
      <c r="L54" s="986"/>
      <c r="M54" s="986"/>
    </row>
    <row r="55" spans="2:13" ht="13.2"/>
  </sheetData>
  <sheetProtection algorithmName="SHA-512" hashValue="nMg0O3qcJ4jcnyQccahmBboDyLBbSy+8TqbdWQaf8xLk33vqruAQNpeWLn+sG+Vus5ee/bvSzECnEr3VEbwxkg==" saltValue="xZHEclQXaprKeG6julfh4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7</v>
      </c>
      <c r="C54" s="1000"/>
      <c r="D54" s="1000"/>
      <c r="E54" s="1009" t="s">
        <v>17</v>
      </c>
      <c r="F54" s="1016" t="s">
        <v>524</v>
      </c>
      <c r="G54" s="1016" t="s">
        <v>255</v>
      </c>
      <c r="H54" s="1024" t="s">
        <v>525</v>
      </c>
    </row>
    <row r="55" spans="2:8" ht="52.5" customHeight="1">
      <c r="B55" s="995"/>
      <c r="C55" s="1001" t="s">
        <v>101</v>
      </c>
      <c r="D55" s="1001"/>
      <c r="E55" s="1010"/>
      <c r="F55" s="1017">
        <v>1721</v>
      </c>
      <c r="G55" s="1017">
        <v>1259</v>
      </c>
      <c r="H55" s="1025">
        <v>1957</v>
      </c>
    </row>
    <row r="56" spans="2:8" ht="52.5" customHeight="1">
      <c r="B56" s="996"/>
      <c r="C56" s="1002" t="s">
        <v>104</v>
      </c>
      <c r="D56" s="1002"/>
      <c r="E56" s="1011"/>
      <c r="F56" s="1018">
        <v>2289</v>
      </c>
      <c r="G56" s="1018">
        <v>2033</v>
      </c>
      <c r="H56" s="1026">
        <v>2059</v>
      </c>
    </row>
    <row r="57" spans="2:8" ht="53.25" customHeight="1">
      <c r="B57" s="996"/>
      <c r="C57" s="1003" t="s">
        <v>68</v>
      </c>
      <c r="D57" s="1003"/>
      <c r="E57" s="1012"/>
      <c r="F57" s="1019">
        <v>666</v>
      </c>
      <c r="G57" s="1019">
        <v>1704</v>
      </c>
      <c r="H57" s="1027">
        <v>2259</v>
      </c>
    </row>
    <row r="58" spans="2:8" ht="45.75" customHeight="1">
      <c r="B58" s="997"/>
      <c r="C58" s="1004" t="s">
        <v>518</v>
      </c>
      <c r="D58" s="1007"/>
      <c r="E58" s="1013"/>
      <c r="F58" s="1020">
        <v>0</v>
      </c>
      <c r="G58" s="1020">
        <v>1050</v>
      </c>
      <c r="H58" s="1028">
        <v>1625</v>
      </c>
    </row>
    <row r="59" spans="2:8" ht="45.75" customHeight="1">
      <c r="B59" s="997"/>
      <c r="C59" s="1004" t="s">
        <v>527</v>
      </c>
      <c r="D59" s="1007"/>
      <c r="E59" s="1013"/>
      <c r="F59" s="1020">
        <v>292</v>
      </c>
      <c r="G59" s="1020">
        <v>305</v>
      </c>
      <c r="H59" s="1028">
        <v>321</v>
      </c>
    </row>
    <row r="60" spans="2:8" ht="45.75" customHeight="1">
      <c r="B60" s="997"/>
      <c r="C60" s="1004" t="s">
        <v>110</v>
      </c>
      <c r="D60" s="1007"/>
      <c r="E60" s="1013"/>
      <c r="F60" s="1020">
        <v>250</v>
      </c>
      <c r="G60" s="1020">
        <v>225</v>
      </c>
      <c r="H60" s="1028">
        <v>189</v>
      </c>
    </row>
    <row r="61" spans="2:8" ht="45.75" customHeight="1">
      <c r="B61" s="997"/>
      <c r="C61" s="1004" t="s">
        <v>127</v>
      </c>
      <c r="D61" s="1007"/>
      <c r="E61" s="1013"/>
      <c r="F61" s="1020">
        <v>114</v>
      </c>
      <c r="G61" s="1020">
        <v>114</v>
      </c>
      <c r="H61" s="1028">
        <v>114</v>
      </c>
    </row>
    <row r="62" spans="2:8" ht="45.75" customHeight="1">
      <c r="B62" s="998"/>
      <c r="C62" s="1005" t="s">
        <v>528</v>
      </c>
      <c r="D62" s="1008"/>
      <c r="E62" s="1014"/>
      <c r="F62" s="1021">
        <v>10</v>
      </c>
      <c r="G62" s="1021">
        <v>10</v>
      </c>
      <c r="H62" s="1029">
        <v>10</v>
      </c>
    </row>
    <row r="63" spans="2:8" ht="52.5" customHeight="1">
      <c r="B63" s="999"/>
      <c r="C63" s="1006" t="s">
        <v>106</v>
      </c>
      <c r="D63" s="1006"/>
      <c r="E63" s="1015"/>
      <c r="F63" s="1022">
        <v>4676</v>
      </c>
      <c r="G63" s="1022">
        <v>4996</v>
      </c>
      <c r="H63" s="1030">
        <v>6274</v>
      </c>
    </row>
    <row r="64" spans="2:8" ht="13.2"/>
  </sheetData>
  <sheetProtection algorithmName="SHA-512" hashValue="gq145Sn0xwLICJxyaS8oxEabcu8v2jYwkiXXpztUx5aNfbj2uMn0HlNkgBWixYqaO8S/cr1w5zPkvwOHqBBDxA==" saltValue="NyXR7xUciua5EH5nWCNZD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31" customWidth="1"/>
    <col min="2" max="8" width="13.33203125" style="1031" customWidth="1"/>
    <col min="9" max="16384" width="11.109375" style="1031"/>
  </cols>
  <sheetData>
    <row r="1" spans="1:8">
      <c r="A1" s="752"/>
      <c r="B1" s="764"/>
      <c r="C1" s="768"/>
      <c r="D1" s="781"/>
      <c r="E1" s="793"/>
      <c r="F1" s="793"/>
      <c r="G1" s="793"/>
      <c r="H1" s="827"/>
    </row>
    <row r="2" spans="1:8">
      <c r="A2" s="753"/>
      <c r="B2" s="765"/>
      <c r="C2" s="1038"/>
      <c r="D2" s="782" t="s">
        <v>80</v>
      </c>
      <c r="E2" s="794"/>
      <c r="F2" s="1046" t="s">
        <v>521</v>
      </c>
      <c r="G2" s="818"/>
      <c r="H2" s="828"/>
    </row>
    <row r="3" spans="1:8">
      <c r="A3" s="782" t="s">
        <v>478</v>
      </c>
      <c r="B3" s="767"/>
      <c r="C3" s="1039"/>
      <c r="D3" s="1042">
        <v>88764</v>
      </c>
      <c r="E3" s="1044"/>
      <c r="F3" s="1047">
        <v>76347</v>
      </c>
      <c r="G3" s="1049"/>
      <c r="H3" s="1052"/>
    </row>
    <row r="4" spans="1:8">
      <c r="A4" s="754"/>
      <c r="B4" s="766"/>
      <c r="C4" s="1040"/>
      <c r="D4" s="1043">
        <v>51931</v>
      </c>
      <c r="E4" s="1045"/>
      <c r="F4" s="1048">
        <v>41762</v>
      </c>
      <c r="G4" s="1050"/>
      <c r="H4" s="1053"/>
    </row>
    <row r="5" spans="1:8">
      <c r="A5" s="782" t="s">
        <v>317</v>
      </c>
      <c r="B5" s="767"/>
      <c r="C5" s="1039"/>
      <c r="D5" s="1042">
        <v>79048</v>
      </c>
      <c r="E5" s="1044"/>
      <c r="F5" s="1047">
        <v>69604</v>
      </c>
      <c r="G5" s="1049"/>
      <c r="H5" s="1052"/>
    </row>
    <row r="6" spans="1:8">
      <c r="A6" s="754"/>
      <c r="B6" s="766"/>
      <c r="C6" s="1040"/>
      <c r="D6" s="1043">
        <v>55076</v>
      </c>
      <c r="E6" s="1045"/>
      <c r="F6" s="1048">
        <v>36247</v>
      </c>
      <c r="G6" s="1050"/>
      <c r="H6" s="1053"/>
    </row>
    <row r="7" spans="1:8">
      <c r="A7" s="782" t="s">
        <v>137</v>
      </c>
      <c r="B7" s="767"/>
      <c r="C7" s="1039"/>
      <c r="D7" s="1042">
        <v>51423</v>
      </c>
      <c r="E7" s="1044"/>
      <c r="F7" s="1047">
        <v>68410</v>
      </c>
      <c r="G7" s="1049"/>
      <c r="H7" s="1052"/>
    </row>
    <row r="8" spans="1:8">
      <c r="A8" s="754"/>
      <c r="B8" s="766"/>
      <c r="C8" s="1040"/>
      <c r="D8" s="1043">
        <v>29318</v>
      </c>
      <c r="E8" s="1045"/>
      <c r="F8" s="1048">
        <v>35086</v>
      </c>
      <c r="G8" s="1050"/>
      <c r="H8" s="1053"/>
    </row>
    <row r="9" spans="1:8">
      <c r="A9" s="782" t="s">
        <v>517</v>
      </c>
      <c r="B9" s="767"/>
      <c r="C9" s="1039"/>
      <c r="D9" s="1042">
        <v>80877</v>
      </c>
      <c r="E9" s="1044"/>
      <c r="F9" s="1047">
        <v>73019</v>
      </c>
      <c r="G9" s="1049"/>
      <c r="H9" s="1052"/>
    </row>
    <row r="10" spans="1:8">
      <c r="A10" s="754"/>
      <c r="B10" s="766"/>
      <c r="C10" s="1040"/>
      <c r="D10" s="1043">
        <v>39706</v>
      </c>
      <c r="E10" s="1045"/>
      <c r="F10" s="1048">
        <v>39427</v>
      </c>
      <c r="G10" s="1050"/>
      <c r="H10" s="1053"/>
    </row>
    <row r="11" spans="1:8">
      <c r="A11" s="782" t="s">
        <v>519</v>
      </c>
      <c r="B11" s="767"/>
      <c r="C11" s="1039"/>
      <c r="D11" s="1042">
        <v>73757</v>
      </c>
      <c r="E11" s="1044"/>
      <c r="F11" s="1047">
        <v>76590</v>
      </c>
      <c r="G11" s="1049"/>
      <c r="H11" s="1052"/>
    </row>
    <row r="12" spans="1:8">
      <c r="A12" s="754"/>
      <c r="B12" s="766"/>
      <c r="C12" s="1041"/>
      <c r="D12" s="1043">
        <v>41939</v>
      </c>
      <c r="E12" s="1045"/>
      <c r="F12" s="1048">
        <v>42387</v>
      </c>
      <c r="G12" s="1050"/>
      <c r="H12" s="1053"/>
    </row>
    <row r="13" spans="1:8">
      <c r="A13" s="782"/>
      <c r="B13" s="767"/>
      <c r="C13" s="1039"/>
      <c r="D13" s="1042">
        <v>74774</v>
      </c>
      <c r="E13" s="1044"/>
      <c r="F13" s="1047">
        <v>72794</v>
      </c>
      <c r="G13" s="1051"/>
      <c r="H13" s="1052"/>
    </row>
    <row r="14" spans="1:8">
      <c r="A14" s="754"/>
      <c r="B14" s="766"/>
      <c r="C14" s="1040"/>
      <c r="D14" s="1043">
        <v>43594</v>
      </c>
      <c r="E14" s="1045"/>
      <c r="F14" s="1048">
        <v>38982</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4.21</v>
      </c>
      <c r="C19" s="1032">
        <f>ROUND(VALUE(SUBSTITUTE(実質収支比率等に係る経年分析!G$48,"▲","-")),2)</f>
        <v>5.92</v>
      </c>
      <c r="D19" s="1032">
        <f>ROUND(VALUE(SUBSTITUTE(実質収支比率等に係る経年分析!H$48,"▲","-")),2)</f>
        <v>8.19</v>
      </c>
      <c r="E19" s="1032">
        <f>ROUND(VALUE(SUBSTITUTE(実質収支比率等に係る経年分析!I$48,"▲","-")),2)</f>
        <v>7.72</v>
      </c>
      <c r="F19" s="1032">
        <f>ROUND(VALUE(SUBSTITUTE(実質収支比率等に係る経年分析!J$48,"▲","-")),2)</f>
        <v>7.01</v>
      </c>
    </row>
    <row r="20" spans="1:11">
      <c r="A20" s="1032" t="s">
        <v>34</v>
      </c>
      <c r="B20" s="1032">
        <f>ROUND(VALUE(SUBSTITUTE(実質収支比率等に係る経年分析!F$47,"▲","-")),2)</f>
        <v>22.81</v>
      </c>
      <c r="C20" s="1032">
        <f>ROUND(VALUE(SUBSTITUTE(実質収支比率等に係る経年分析!G$47,"▲","-")),2)</f>
        <v>23.97</v>
      </c>
      <c r="D20" s="1032">
        <f>ROUND(VALUE(SUBSTITUTE(実質収支比率等に係る経年分析!H$47,"▲","-")),2)</f>
        <v>24.26</v>
      </c>
      <c r="E20" s="1032">
        <f>ROUND(VALUE(SUBSTITUTE(実質収支比率等に係る経年分析!I$47,"▲","-")),2)</f>
        <v>17.61</v>
      </c>
      <c r="F20" s="1032">
        <f>ROUND(VALUE(SUBSTITUTE(実質収支比率等に係る経年分析!J$47,"▲","-")),2)</f>
        <v>26.88</v>
      </c>
    </row>
    <row r="21" spans="1:11">
      <c r="A21" s="1032" t="s">
        <v>111</v>
      </c>
      <c r="B21" s="1032">
        <f>IF(ISNUMBER(VALUE(SUBSTITUTE(実質収支比率等に係る経年分析!F$49,"▲","-"))),ROUND(VALUE(SUBSTITUTE(実質収支比率等に係る経年分析!F$49,"▲","-")),2),NA())</f>
        <v>3.45</v>
      </c>
      <c r="C21" s="1032">
        <f>IF(ISNUMBER(VALUE(SUBSTITUTE(実質収支比率等に係る経年分析!G$49,"▲","-"))),ROUND(VALUE(SUBSTITUTE(実質収支比率等に係る経年分析!G$49,"▲","-")),2),NA())</f>
        <v>3.86</v>
      </c>
      <c r="D21" s="1032">
        <f>IF(ISNUMBER(VALUE(SUBSTITUTE(実質収支比率等に係る経年分析!H$49,"▲","-"))),ROUND(VALUE(SUBSTITUTE(実質収支比率等に係る経年分析!H$49,"▲","-")),2),NA())</f>
        <v>2.12</v>
      </c>
      <c r="E21" s="1032">
        <f>IF(ISNUMBER(VALUE(SUBSTITUTE(実質収支比率等に係る経年分析!I$49,"▲","-"))),ROUND(VALUE(SUBSTITUTE(実質収支比率等に係る経年分析!I$49,"▲","-")),2),NA())</f>
        <v>-6.88</v>
      </c>
      <c r="F21" s="1032">
        <f>IF(ISNUMBER(VALUE(SUBSTITUTE(実質収支比率等に係る経年分析!J$49,"▲","-"))),ROUND(VALUE(SUBSTITUTE(実質収支比率等に係る経年分析!J$49,"▲","-")),2),NA())</f>
        <v>9.01</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2.66</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市有林造成事業特別会計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育英資金特別会計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7.0000000000000007e-002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介護保険特別会計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0.51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0.37</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0.65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0.44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0.34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0.38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4.13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5.85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8.19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7.69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11.77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11.26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11.48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11.35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10.72</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1100</v>
      </c>
      <c r="E42" s="1034"/>
      <c r="F42" s="1034"/>
      <c r="G42" s="1034">
        <f>'実質公債費比率（分子）の構造'!L$52</f>
        <v>1085</v>
      </c>
      <c r="H42" s="1034"/>
      <c r="I42" s="1034"/>
      <c r="J42" s="1034">
        <f>'実質公債費比率（分子）の構造'!M$52</f>
        <v>1042</v>
      </c>
      <c r="K42" s="1034"/>
      <c r="L42" s="1034"/>
      <c r="M42" s="1034">
        <f>'実質公債費比率（分子）の構造'!N$52</f>
        <v>1029</v>
      </c>
      <c r="N42" s="1034"/>
      <c r="O42" s="1034"/>
      <c r="P42" s="1034">
        <f>'実質公債費比率（分子）の構造'!O$52</f>
        <v>1032</v>
      </c>
    </row>
    <row r="43" spans="1:16">
      <c r="A43" s="1034" t="s">
        <v>45</v>
      </c>
      <c r="B43" s="1034">
        <f>'実質公債費比率（分子）の構造'!K$51</f>
        <v>0</v>
      </c>
      <c r="C43" s="1034"/>
      <c r="D43" s="1034"/>
      <c r="E43" s="1034" t="str">
        <f>'実質公債費比率（分子）の構造'!L$51</f>
        <v>-</v>
      </c>
      <c r="F43" s="1034"/>
      <c r="G43" s="1034"/>
      <c r="H43" s="1034">
        <f>'実質公債費比率（分子）の構造'!M$51</f>
        <v>0</v>
      </c>
      <c r="I43" s="1034"/>
      <c r="J43" s="1034"/>
      <c r="K43" s="1034">
        <f>'実質公債費比率（分子）の構造'!N$51</f>
        <v>0</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113</v>
      </c>
      <c r="C45" s="1034"/>
      <c r="D45" s="1034"/>
      <c r="E45" s="1034" t="str">
        <f>'実質公債費比率（分子）の構造'!L$49</f>
        <v>-</v>
      </c>
      <c r="F45" s="1034"/>
      <c r="G45" s="1034"/>
      <c r="H45" s="1034" t="str">
        <f>'実質公債費比率（分子）の構造'!M$49</f>
        <v>-</v>
      </c>
      <c r="I45" s="1034"/>
      <c r="J45" s="1034"/>
      <c r="K45" s="1034">
        <f>'実質公債費比率（分子）の構造'!N$49</f>
        <v>0</v>
      </c>
      <c r="L45" s="1034"/>
      <c r="M45" s="1034"/>
      <c r="N45" s="1034">
        <f>'実質公債費比率（分子）の構造'!O$49</f>
        <v>0</v>
      </c>
      <c r="O45" s="1034"/>
      <c r="P45" s="1034"/>
    </row>
    <row r="46" spans="1:16">
      <c r="A46" s="1034" t="s">
        <v>39</v>
      </c>
      <c r="B46" s="1034">
        <f>'実質公債費比率（分子）の構造'!K$48</f>
        <v>392</v>
      </c>
      <c r="C46" s="1034"/>
      <c r="D46" s="1034"/>
      <c r="E46" s="1034">
        <f>'実質公債費比率（分子）の構造'!L$48</f>
        <v>400</v>
      </c>
      <c r="F46" s="1034"/>
      <c r="G46" s="1034"/>
      <c r="H46" s="1034">
        <f>'実質公債費比率（分子）の構造'!M$48</f>
        <v>460</v>
      </c>
      <c r="I46" s="1034"/>
      <c r="J46" s="1034"/>
      <c r="K46" s="1034">
        <f>'実質公債費比率（分子）の構造'!N$48</f>
        <v>389</v>
      </c>
      <c r="L46" s="1034"/>
      <c r="M46" s="1034"/>
      <c r="N46" s="1034">
        <f>'実質公債費比率（分子）の構造'!O$48</f>
        <v>381</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1124</v>
      </c>
      <c r="C49" s="1034"/>
      <c r="D49" s="1034"/>
      <c r="E49" s="1034">
        <f>'実質公債費比率（分子）の構造'!L$45</f>
        <v>1184</v>
      </c>
      <c r="F49" s="1034"/>
      <c r="G49" s="1034"/>
      <c r="H49" s="1034">
        <f>'実質公債費比率（分子）の構造'!M$45</f>
        <v>1202</v>
      </c>
      <c r="I49" s="1034"/>
      <c r="J49" s="1034"/>
      <c r="K49" s="1034">
        <f>'実質公債費比率（分子）の構造'!N$45</f>
        <v>1199</v>
      </c>
      <c r="L49" s="1034"/>
      <c r="M49" s="1034"/>
      <c r="N49" s="1034">
        <f>'実質公債費比率（分子）の構造'!O$45</f>
        <v>1183</v>
      </c>
      <c r="O49" s="1034"/>
      <c r="P49" s="1034"/>
    </row>
    <row r="50" spans="1:16">
      <c r="A50" s="1034" t="s">
        <v>53</v>
      </c>
      <c r="B50" s="1034" t="e">
        <f>NA()</f>
        <v>#N/A</v>
      </c>
      <c r="C50" s="1034">
        <f>IF(ISNUMBER('実質公債費比率（分子）の構造'!K$53),'実質公債費比率（分子）の構造'!K$53,NA())</f>
        <v>529</v>
      </c>
      <c r="D50" s="1034" t="e">
        <f>NA()</f>
        <v>#N/A</v>
      </c>
      <c r="E50" s="1034" t="e">
        <f>NA()</f>
        <v>#N/A</v>
      </c>
      <c r="F50" s="1034">
        <f>IF(ISNUMBER('実質公債費比率（分子）の構造'!L$53),'実質公債費比率（分子）の構造'!L$53,NA())</f>
        <v>499</v>
      </c>
      <c r="G50" s="1034" t="e">
        <f>NA()</f>
        <v>#N/A</v>
      </c>
      <c r="H50" s="1034" t="e">
        <f>NA()</f>
        <v>#N/A</v>
      </c>
      <c r="I50" s="1034">
        <f>IF(ISNUMBER('実質公債費比率（分子）の構造'!M$53),'実質公債費比率（分子）の構造'!M$53,NA())</f>
        <v>620</v>
      </c>
      <c r="J50" s="1034" t="e">
        <f>NA()</f>
        <v>#N/A</v>
      </c>
      <c r="K50" s="1034" t="e">
        <f>NA()</f>
        <v>#N/A</v>
      </c>
      <c r="L50" s="1034">
        <f>IF(ISNUMBER('実質公債費比率（分子）の構造'!N$53),'実質公債費比率（分子）の構造'!N$53,NA())</f>
        <v>559</v>
      </c>
      <c r="M50" s="1034" t="e">
        <f>NA()</f>
        <v>#N/A</v>
      </c>
      <c r="N50" s="1034" t="e">
        <f>NA()</f>
        <v>#N/A</v>
      </c>
      <c r="O50" s="1034">
        <f>IF(ISNUMBER('実質公債費比率（分子）の構造'!O$53),'実質公債費比率（分子）の構造'!O$53,NA())</f>
        <v>532</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43</v>
      </c>
      <c r="B56" s="1033"/>
      <c r="C56" s="1033"/>
      <c r="D56" s="1033">
        <f>'将来負担比率（分子）の構造'!I$52</f>
        <v>11126</v>
      </c>
      <c r="E56" s="1033"/>
      <c r="F56" s="1033"/>
      <c r="G56" s="1033">
        <f>'将来負担比率（分子）の構造'!J$52</f>
        <v>10969</v>
      </c>
      <c r="H56" s="1033"/>
      <c r="I56" s="1033"/>
      <c r="J56" s="1033">
        <f>'将来負担比率（分子）の構造'!K$52</f>
        <v>10844</v>
      </c>
      <c r="K56" s="1033"/>
      <c r="L56" s="1033"/>
      <c r="M56" s="1033">
        <f>'将来負担比率（分子）の構造'!L$52</f>
        <v>10730</v>
      </c>
      <c r="N56" s="1033"/>
      <c r="O56" s="1033"/>
      <c r="P56" s="1033">
        <f>'将来負担比率（分子）の構造'!M$52</f>
        <v>11380</v>
      </c>
    </row>
    <row r="57" spans="1:16">
      <c r="A57" s="1033" t="s">
        <v>95</v>
      </c>
      <c r="B57" s="1033"/>
      <c r="C57" s="1033"/>
      <c r="D57" s="1033">
        <f>'将来負担比率（分子）の構造'!I$51</f>
        <v>1472</v>
      </c>
      <c r="E57" s="1033"/>
      <c r="F57" s="1033"/>
      <c r="G57" s="1033">
        <f>'将来負担比率（分子）の構造'!J$51</f>
        <v>1359</v>
      </c>
      <c r="H57" s="1033"/>
      <c r="I57" s="1033"/>
      <c r="J57" s="1033">
        <f>'将来負担比率（分子）の構造'!K$51</f>
        <v>1274</v>
      </c>
      <c r="K57" s="1033"/>
      <c r="L57" s="1033"/>
      <c r="M57" s="1033">
        <f>'将来負担比率（分子）の構造'!L$51</f>
        <v>1207</v>
      </c>
      <c r="N57" s="1033"/>
      <c r="O57" s="1033"/>
      <c r="P57" s="1033">
        <f>'将来負担比率（分子）の構造'!M$51</f>
        <v>1269</v>
      </c>
    </row>
    <row r="58" spans="1:16">
      <c r="A58" s="1033" t="s">
        <v>92</v>
      </c>
      <c r="B58" s="1033"/>
      <c r="C58" s="1033"/>
      <c r="D58" s="1033">
        <f>'将来負担比率（分子）の構造'!I$50</f>
        <v>2483</v>
      </c>
      <c r="E58" s="1033"/>
      <c r="F58" s="1033"/>
      <c r="G58" s="1033">
        <f>'将来負担比率（分子）の構造'!J$50</f>
        <v>3667</v>
      </c>
      <c r="H58" s="1033"/>
      <c r="I58" s="1033"/>
      <c r="J58" s="1033">
        <f>'将来負担比率（分子）の構造'!K$50</f>
        <v>4608</v>
      </c>
      <c r="K58" s="1033"/>
      <c r="L58" s="1033"/>
      <c r="M58" s="1033">
        <f>'将来負担比率（分子）の構造'!L$50</f>
        <v>4934</v>
      </c>
      <c r="N58" s="1033"/>
      <c r="O58" s="1033"/>
      <c r="P58" s="1033">
        <f>'将来負担比率（分子）の構造'!M$50</f>
        <v>6228</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2591</v>
      </c>
      <c r="C62" s="1033"/>
      <c r="D62" s="1033"/>
      <c r="E62" s="1033">
        <f>'将来負担比率（分子）の構造'!J$45</f>
        <v>2518</v>
      </c>
      <c r="F62" s="1033"/>
      <c r="G62" s="1033"/>
      <c r="H62" s="1033">
        <f>'将来負担比率（分子）の構造'!K$45</f>
        <v>2508</v>
      </c>
      <c r="I62" s="1033"/>
      <c r="J62" s="1033"/>
      <c r="K62" s="1033">
        <f>'将来負担比率（分子）の構造'!L$45</f>
        <v>2466</v>
      </c>
      <c r="L62" s="1033"/>
      <c r="M62" s="1033"/>
      <c r="N62" s="1033">
        <f>'将来負担比率（分子）の構造'!M$45</f>
        <v>2451</v>
      </c>
      <c r="O62" s="1033"/>
      <c r="P62" s="1033"/>
    </row>
    <row r="63" spans="1:16">
      <c r="A63" s="1033" t="s">
        <v>74</v>
      </c>
      <c r="B63" s="1033" t="str">
        <f>'将来負担比率（分子）の構造'!I$44</f>
        <v>-</v>
      </c>
      <c r="C63" s="1033"/>
      <c r="D63" s="1033"/>
      <c r="E63" s="1033" t="str">
        <f>'将来負担比率（分子）の構造'!J$44</f>
        <v>-</v>
      </c>
      <c r="F63" s="1033"/>
      <c r="G63" s="1033"/>
      <c r="H63" s="1033">
        <f>'将来負担比率（分子）の構造'!K$44</f>
        <v>3</v>
      </c>
      <c r="I63" s="1033"/>
      <c r="J63" s="1033"/>
      <c r="K63" s="1033">
        <f>'将来負担比率（分子）の構造'!L$44</f>
        <v>3</v>
      </c>
      <c r="L63" s="1033"/>
      <c r="M63" s="1033"/>
      <c r="N63" s="1033">
        <f>'将来負担比率（分子）の構造'!M$44</f>
        <v>3</v>
      </c>
      <c r="O63" s="1033"/>
      <c r="P63" s="1033"/>
    </row>
    <row r="64" spans="1:16">
      <c r="A64" s="1033" t="s">
        <v>72</v>
      </c>
      <c r="B64" s="1033">
        <f>'将来負担比率（分子）の構造'!I$43</f>
        <v>4789</v>
      </c>
      <c r="C64" s="1033"/>
      <c r="D64" s="1033"/>
      <c r="E64" s="1033">
        <f>'将来負担比率（分子）の構造'!J$43</f>
        <v>4647</v>
      </c>
      <c r="F64" s="1033"/>
      <c r="G64" s="1033"/>
      <c r="H64" s="1033">
        <f>'将来負担比率（分子）の構造'!K$43</f>
        <v>4699</v>
      </c>
      <c r="I64" s="1033"/>
      <c r="J64" s="1033"/>
      <c r="K64" s="1033">
        <f>'将来負担比率（分子）の構造'!L$43</f>
        <v>4338</v>
      </c>
      <c r="L64" s="1033"/>
      <c r="M64" s="1033"/>
      <c r="N64" s="1033">
        <f>'将来負担比率（分子）の構造'!M$43</f>
        <v>4236</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12588</v>
      </c>
      <c r="C66" s="1033"/>
      <c r="D66" s="1033"/>
      <c r="E66" s="1033">
        <f>'将来負担比率（分子）の構造'!J$41</f>
        <v>12553</v>
      </c>
      <c r="F66" s="1033"/>
      <c r="G66" s="1033"/>
      <c r="H66" s="1033">
        <f>'将来負担比率（分子）の構造'!K$41</f>
        <v>12180</v>
      </c>
      <c r="I66" s="1033"/>
      <c r="J66" s="1033"/>
      <c r="K66" s="1033">
        <f>'将来負担比率（分子）の構造'!L$41</f>
        <v>12124</v>
      </c>
      <c r="L66" s="1033"/>
      <c r="M66" s="1033"/>
      <c r="N66" s="1033">
        <f>'将来負担比率（分子）の構造'!M$41</f>
        <v>12781</v>
      </c>
      <c r="O66" s="1033"/>
      <c r="P66" s="1033"/>
    </row>
    <row r="67" spans="1:16">
      <c r="A67" s="1033" t="s">
        <v>97</v>
      </c>
      <c r="B67" s="1033" t="e">
        <f>NA()</f>
        <v>#N/A</v>
      </c>
      <c r="C67" s="1033">
        <f>IF(ISNUMBER('将来負担比率（分子）の構造'!I$53),IF('将来負担比率（分子）の構造'!I$53&lt;0,0,'将来負担比率（分子）の構造'!I$53),NA())</f>
        <v>4887</v>
      </c>
      <c r="D67" s="1033" t="e">
        <f>NA()</f>
        <v>#N/A</v>
      </c>
      <c r="E67" s="1033" t="e">
        <f>NA()</f>
        <v>#N/A</v>
      </c>
      <c r="F67" s="1033">
        <f>IF(ISNUMBER('将来負担比率（分子）の構造'!J$53),IF('将来負担比率（分子）の構造'!J$53&lt;0,0,'将来負担比率（分子）の構造'!J$53),NA())</f>
        <v>3723</v>
      </c>
      <c r="G67" s="1033" t="e">
        <f>NA()</f>
        <v>#N/A</v>
      </c>
      <c r="H67" s="1033" t="e">
        <f>NA()</f>
        <v>#N/A</v>
      </c>
      <c r="I67" s="1033">
        <f>IF(ISNUMBER('将来負担比率（分子）の構造'!K$53),IF('将来負担比率（分子）の構造'!K$53&lt;0,0,'将来負担比率（分子）の構造'!K$53),NA())</f>
        <v>2665</v>
      </c>
      <c r="J67" s="1033" t="e">
        <f>NA()</f>
        <v>#N/A</v>
      </c>
      <c r="K67" s="1033" t="e">
        <f>NA()</f>
        <v>#N/A</v>
      </c>
      <c r="L67" s="1033">
        <f>IF(ISNUMBER('将来負担比率（分子）の構造'!L$53),IF('将来負担比率（分子）の構造'!L$53&lt;0,0,'将来負担比率（分子）の構造'!L$53),NA())</f>
        <v>2060</v>
      </c>
      <c r="M67" s="1033" t="e">
        <f>NA()</f>
        <v>#N/A</v>
      </c>
      <c r="N67" s="1033" t="e">
        <f>NA()</f>
        <v>#N/A</v>
      </c>
      <c r="O67" s="1033">
        <f>IF(ISNUMBER('将来負担比率（分子）の構造'!M$53),IF('将来負担比率（分子）の構造'!M$53&lt;0,0,'将来負担比率（分子）の構造'!M$53),NA())</f>
        <v>595</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128</v>
      </c>
      <c r="B72" s="1037">
        <f>基金残高に係る経年分析!F55</f>
        <v>1721</v>
      </c>
      <c r="C72" s="1037">
        <f>基金残高に係る経年分析!G55</f>
        <v>1259</v>
      </c>
      <c r="D72" s="1037">
        <f>基金残高に係る経年分析!H55</f>
        <v>1957</v>
      </c>
    </row>
    <row r="73" spans="1:16">
      <c r="A73" s="1035" t="s">
        <v>129</v>
      </c>
      <c r="B73" s="1037">
        <f>基金残高に係る経年分析!F56</f>
        <v>2289</v>
      </c>
      <c r="C73" s="1037">
        <f>基金残高に係る経年分析!G56</f>
        <v>2033</v>
      </c>
      <c r="D73" s="1037">
        <f>基金残高に係る経年分析!H56</f>
        <v>2059</v>
      </c>
    </row>
    <row r="74" spans="1:16">
      <c r="A74" s="1035" t="s">
        <v>131</v>
      </c>
      <c r="B74" s="1037">
        <f>基金残高に係る経年分析!F57</f>
        <v>666</v>
      </c>
      <c r="C74" s="1037">
        <f>基金残高に係る経年分析!G57</f>
        <v>1704</v>
      </c>
      <c r="D74" s="1037">
        <f>基金残高に係る経年分析!H57</f>
        <v>2259</v>
      </c>
    </row>
  </sheetData>
  <sheetProtection algorithmName="SHA-512" hashValue="jn8aQ1ss0OwYdRg6ZRZwO3VGjwl0FAVSkaozx5Ibzzo1ALSZsFkMkRowGbC8crt0loTYgP0rn1I+hLAT76QIvg==" saltValue="NDGXs86xmOO0ISD+9JoAX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196</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256</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310</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2647684</v>
      </c>
      <c r="S5" s="276"/>
      <c r="T5" s="276"/>
      <c r="U5" s="276"/>
      <c r="V5" s="276"/>
      <c r="W5" s="276"/>
      <c r="X5" s="276"/>
      <c r="Y5" s="278"/>
      <c r="Z5" s="281">
        <v>15.2</v>
      </c>
      <c r="AA5" s="281"/>
      <c r="AB5" s="281"/>
      <c r="AC5" s="281"/>
      <c r="AD5" s="286">
        <v>2515752</v>
      </c>
      <c r="AE5" s="286"/>
      <c r="AF5" s="286"/>
      <c r="AG5" s="286"/>
      <c r="AH5" s="286"/>
      <c r="AI5" s="286"/>
      <c r="AJ5" s="286"/>
      <c r="AK5" s="286"/>
      <c r="AL5" s="291">
        <v>34.1</v>
      </c>
      <c r="AM5" s="293"/>
      <c r="AN5" s="293"/>
      <c r="AO5" s="295"/>
      <c r="AP5" s="260" t="s">
        <v>318</v>
      </c>
      <c r="AQ5" s="265"/>
      <c r="AR5" s="265"/>
      <c r="AS5" s="265"/>
      <c r="AT5" s="265"/>
      <c r="AU5" s="265"/>
      <c r="AV5" s="265"/>
      <c r="AW5" s="265"/>
      <c r="AX5" s="265"/>
      <c r="AY5" s="265"/>
      <c r="AZ5" s="265"/>
      <c r="BA5" s="265"/>
      <c r="BB5" s="265"/>
      <c r="BC5" s="265"/>
      <c r="BD5" s="265"/>
      <c r="BE5" s="265"/>
      <c r="BF5" s="268"/>
      <c r="BG5" s="274">
        <v>2489175</v>
      </c>
      <c r="BH5" s="217"/>
      <c r="BI5" s="217"/>
      <c r="BJ5" s="217"/>
      <c r="BK5" s="217"/>
      <c r="BL5" s="217"/>
      <c r="BM5" s="217"/>
      <c r="BN5" s="279"/>
      <c r="BO5" s="282">
        <v>94</v>
      </c>
      <c r="BP5" s="282"/>
      <c r="BQ5" s="282"/>
      <c r="BR5" s="282"/>
      <c r="BS5" s="287">
        <v>35729</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310</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170448</v>
      </c>
      <c r="S6" s="217"/>
      <c r="T6" s="217"/>
      <c r="U6" s="217"/>
      <c r="V6" s="217"/>
      <c r="W6" s="217"/>
      <c r="X6" s="217"/>
      <c r="Y6" s="279"/>
      <c r="Z6" s="282">
        <v>1</v>
      </c>
      <c r="AA6" s="282"/>
      <c r="AB6" s="282"/>
      <c r="AC6" s="282"/>
      <c r="AD6" s="287">
        <v>170448</v>
      </c>
      <c r="AE6" s="287"/>
      <c r="AF6" s="287"/>
      <c r="AG6" s="287"/>
      <c r="AH6" s="287"/>
      <c r="AI6" s="287"/>
      <c r="AJ6" s="287"/>
      <c r="AK6" s="287"/>
      <c r="AL6" s="283">
        <v>2.2999999999999998</v>
      </c>
      <c r="AM6" s="238"/>
      <c r="AN6" s="238"/>
      <c r="AO6" s="296"/>
      <c r="AP6" s="261" t="s">
        <v>105</v>
      </c>
      <c r="AQ6" s="1"/>
      <c r="AR6" s="1"/>
      <c r="AS6" s="1"/>
      <c r="AT6" s="1"/>
      <c r="AU6" s="1"/>
      <c r="AV6" s="1"/>
      <c r="AW6" s="1"/>
      <c r="AX6" s="1"/>
      <c r="AY6" s="1"/>
      <c r="AZ6" s="1"/>
      <c r="BA6" s="1"/>
      <c r="BB6" s="1"/>
      <c r="BC6" s="1"/>
      <c r="BD6" s="1"/>
      <c r="BE6" s="1"/>
      <c r="BF6" s="269"/>
      <c r="BG6" s="274">
        <v>2489175</v>
      </c>
      <c r="BH6" s="217"/>
      <c r="BI6" s="217"/>
      <c r="BJ6" s="217"/>
      <c r="BK6" s="217"/>
      <c r="BL6" s="217"/>
      <c r="BM6" s="217"/>
      <c r="BN6" s="279"/>
      <c r="BO6" s="282">
        <v>94</v>
      </c>
      <c r="BP6" s="282"/>
      <c r="BQ6" s="282"/>
      <c r="BR6" s="282"/>
      <c r="BS6" s="287">
        <v>35729</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139575</v>
      </c>
      <c r="CS6" s="217"/>
      <c r="CT6" s="217"/>
      <c r="CU6" s="217"/>
      <c r="CV6" s="217"/>
      <c r="CW6" s="217"/>
      <c r="CX6" s="217"/>
      <c r="CY6" s="279"/>
      <c r="CZ6" s="291">
        <v>0.8</v>
      </c>
      <c r="DA6" s="293"/>
      <c r="DB6" s="293"/>
      <c r="DC6" s="337"/>
      <c r="DD6" s="288" t="s">
        <v>202</v>
      </c>
      <c r="DE6" s="217"/>
      <c r="DF6" s="217"/>
      <c r="DG6" s="217"/>
      <c r="DH6" s="217"/>
      <c r="DI6" s="217"/>
      <c r="DJ6" s="217"/>
      <c r="DK6" s="217"/>
      <c r="DL6" s="217"/>
      <c r="DM6" s="217"/>
      <c r="DN6" s="217"/>
      <c r="DO6" s="217"/>
      <c r="DP6" s="279"/>
      <c r="DQ6" s="288">
        <v>139337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1147</v>
      </c>
      <c r="S7" s="217"/>
      <c r="T7" s="217"/>
      <c r="U7" s="217"/>
      <c r="V7" s="217"/>
      <c r="W7" s="217"/>
      <c r="X7" s="217"/>
      <c r="Y7" s="279"/>
      <c r="Z7" s="282">
        <v>0</v>
      </c>
      <c r="AA7" s="282"/>
      <c r="AB7" s="282"/>
      <c r="AC7" s="282"/>
      <c r="AD7" s="287">
        <v>1147</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1078382</v>
      </c>
      <c r="BH7" s="217"/>
      <c r="BI7" s="217"/>
      <c r="BJ7" s="217"/>
      <c r="BK7" s="217"/>
      <c r="BL7" s="217"/>
      <c r="BM7" s="217"/>
      <c r="BN7" s="279"/>
      <c r="BO7" s="282">
        <v>40.700000000000003</v>
      </c>
      <c r="BP7" s="282"/>
      <c r="BQ7" s="282"/>
      <c r="BR7" s="282"/>
      <c r="BS7" s="287">
        <v>35729</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3856648</v>
      </c>
      <c r="CS7" s="217"/>
      <c r="CT7" s="217"/>
      <c r="CU7" s="217"/>
      <c r="CV7" s="217"/>
      <c r="CW7" s="217"/>
      <c r="CX7" s="217"/>
      <c r="CY7" s="279"/>
      <c r="CZ7" s="282">
        <v>23</v>
      </c>
      <c r="DA7" s="282"/>
      <c r="DB7" s="282"/>
      <c r="DC7" s="282"/>
      <c r="DD7" s="288">
        <v>40975</v>
      </c>
      <c r="DE7" s="217"/>
      <c r="DF7" s="217"/>
      <c r="DG7" s="217"/>
      <c r="DH7" s="217"/>
      <c r="DI7" s="217"/>
      <c r="DJ7" s="217"/>
      <c r="DK7" s="217"/>
      <c r="DL7" s="217"/>
      <c r="DM7" s="217"/>
      <c r="DN7" s="217"/>
      <c r="DO7" s="217"/>
      <c r="DP7" s="279"/>
      <c r="DQ7" s="288">
        <v>3579711</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24315</v>
      </c>
      <c r="S8" s="217"/>
      <c r="T8" s="217"/>
      <c r="U8" s="217"/>
      <c r="V8" s="217"/>
      <c r="W8" s="217"/>
      <c r="X8" s="217"/>
      <c r="Y8" s="279"/>
      <c r="Z8" s="282">
        <v>0.1</v>
      </c>
      <c r="AA8" s="282"/>
      <c r="AB8" s="282"/>
      <c r="AC8" s="282"/>
      <c r="AD8" s="287">
        <v>24315</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35998</v>
      </c>
      <c r="BH8" s="217"/>
      <c r="BI8" s="217"/>
      <c r="BJ8" s="217"/>
      <c r="BK8" s="217"/>
      <c r="BL8" s="217"/>
      <c r="BM8" s="217"/>
      <c r="BN8" s="279"/>
      <c r="BO8" s="282">
        <v>1.4</v>
      </c>
      <c r="BP8" s="282"/>
      <c r="BQ8" s="282"/>
      <c r="BR8" s="282"/>
      <c r="BS8" s="287" t="s">
        <v>202</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4362213</v>
      </c>
      <c r="CS8" s="217"/>
      <c r="CT8" s="217"/>
      <c r="CU8" s="217"/>
      <c r="CV8" s="217"/>
      <c r="CW8" s="217"/>
      <c r="CX8" s="217"/>
      <c r="CY8" s="279"/>
      <c r="CZ8" s="282">
        <v>26</v>
      </c>
      <c r="DA8" s="282"/>
      <c r="DB8" s="282"/>
      <c r="DC8" s="282"/>
      <c r="DD8" s="288">
        <v>53735</v>
      </c>
      <c r="DE8" s="217"/>
      <c r="DF8" s="217"/>
      <c r="DG8" s="217"/>
      <c r="DH8" s="217"/>
      <c r="DI8" s="217"/>
      <c r="DJ8" s="217"/>
      <c r="DK8" s="217"/>
      <c r="DL8" s="217"/>
      <c r="DM8" s="217"/>
      <c r="DN8" s="217"/>
      <c r="DO8" s="217"/>
      <c r="DP8" s="279"/>
      <c r="DQ8" s="288">
        <v>2200666</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32383</v>
      </c>
      <c r="S9" s="217"/>
      <c r="T9" s="217"/>
      <c r="U9" s="217"/>
      <c r="V9" s="217"/>
      <c r="W9" s="217"/>
      <c r="X9" s="217"/>
      <c r="Y9" s="279"/>
      <c r="Z9" s="282">
        <v>0.2</v>
      </c>
      <c r="AA9" s="282"/>
      <c r="AB9" s="282"/>
      <c r="AC9" s="282"/>
      <c r="AD9" s="287">
        <v>32383</v>
      </c>
      <c r="AE9" s="287"/>
      <c r="AF9" s="287"/>
      <c r="AG9" s="287"/>
      <c r="AH9" s="287"/>
      <c r="AI9" s="287"/>
      <c r="AJ9" s="287"/>
      <c r="AK9" s="287"/>
      <c r="AL9" s="283">
        <v>0.4</v>
      </c>
      <c r="AM9" s="238"/>
      <c r="AN9" s="238"/>
      <c r="AO9" s="296"/>
      <c r="AP9" s="261" t="s">
        <v>334</v>
      </c>
      <c r="AQ9" s="1"/>
      <c r="AR9" s="1"/>
      <c r="AS9" s="1"/>
      <c r="AT9" s="1"/>
      <c r="AU9" s="1"/>
      <c r="AV9" s="1"/>
      <c r="AW9" s="1"/>
      <c r="AX9" s="1"/>
      <c r="AY9" s="1"/>
      <c r="AZ9" s="1"/>
      <c r="BA9" s="1"/>
      <c r="BB9" s="1"/>
      <c r="BC9" s="1"/>
      <c r="BD9" s="1"/>
      <c r="BE9" s="1"/>
      <c r="BF9" s="269"/>
      <c r="BG9" s="274">
        <v>889230</v>
      </c>
      <c r="BH9" s="217"/>
      <c r="BI9" s="217"/>
      <c r="BJ9" s="217"/>
      <c r="BK9" s="217"/>
      <c r="BL9" s="217"/>
      <c r="BM9" s="217"/>
      <c r="BN9" s="279"/>
      <c r="BO9" s="282">
        <v>33.6</v>
      </c>
      <c r="BP9" s="282"/>
      <c r="BQ9" s="282"/>
      <c r="BR9" s="282"/>
      <c r="BS9" s="287" t="s">
        <v>202</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1579332</v>
      </c>
      <c r="CS9" s="217"/>
      <c r="CT9" s="217"/>
      <c r="CU9" s="217"/>
      <c r="CV9" s="217"/>
      <c r="CW9" s="217"/>
      <c r="CX9" s="217"/>
      <c r="CY9" s="279"/>
      <c r="CZ9" s="282">
        <v>9.4</v>
      </c>
      <c r="DA9" s="282"/>
      <c r="DB9" s="282"/>
      <c r="DC9" s="282"/>
      <c r="DD9" s="288">
        <v>48434</v>
      </c>
      <c r="DE9" s="217"/>
      <c r="DF9" s="217"/>
      <c r="DG9" s="217"/>
      <c r="DH9" s="217"/>
      <c r="DI9" s="217"/>
      <c r="DJ9" s="217"/>
      <c r="DK9" s="217"/>
      <c r="DL9" s="217"/>
      <c r="DM9" s="217"/>
      <c r="DN9" s="217"/>
      <c r="DO9" s="217"/>
      <c r="DP9" s="279"/>
      <c r="DQ9" s="288">
        <v>649114</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190</v>
      </c>
      <c r="AQ10" s="1"/>
      <c r="AR10" s="1"/>
      <c r="AS10" s="1"/>
      <c r="AT10" s="1"/>
      <c r="AU10" s="1"/>
      <c r="AV10" s="1"/>
      <c r="AW10" s="1"/>
      <c r="AX10" s="1"/>
      <c r="AY10" s="1"/>
      <c r="AZ10" s="1"/>
      <c r="BA10" s="1"/>
      <c r="BB10" s="1"/>
      <c r="BC10" s="1"/>
      <c r="BD10" s="1"/>
      <c r="BE10" s="1"/>
      <c r="BF10" s="269"/>
      <c r="BG10" s="274">
        <v>59920</v>
      </c>
      <c r="BH10" s="217"/>
      <c r="BI10" s="217"/>
      <c r="BJ10" s="217"/>
      <c r="BK10" s="217"/>
      <c r="BL10" s="217"/>
      <c r="BM10" s="217"/>
      <c r="BN10" s="279"/>
      <c r="BO10" s="282">
        <v>2.2999999999999998</v>
      </c>
      <c r="BP10" s="282"/>
      <c r="BQ10" s="282"/>
      <c r="BR10" s="282"/>
      <c r="BS10" s="287">
        <v>9955</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104839</v>
      </c>
      <c r="CS10" s="217"/>
      <c r="CT10" s="217"/>
      <c r="CU10" s="217"/>
      <c r="CV10" s="217"/>
      <c r="CW10" s="217"/>
      <c r="CX10" s="217"/>
      <c r="CY10" s="279"/>
      <c r="CZ10" s="282">
        <v>0.6</v>
      </c>
      <c r="DA10" s="282"/>
      <c r="DB10" s="282"/>
      <c r="DC10" s="282"/>
      <c r="DD10" s="288" t="s">
        <v>202</v>
      </c>
      <c r="DE10" s="217"/>
      <c r="DF10" s="217"/>
      <c r="DG10" s="217"/>
      <c r="DH10" s="217"/>
      <c r="DI10" s="217"/>
      <c r="DJ10" s="217"/>
      <c r="DK10" s="217"/>
      <c r="DL10" s="217"/>
      <c r="DM10" s="217"/>
      <c r="DN10" s="217"/>
      <c r="DO10" s="217"/>
      <c r="DP10" s="279"/>
      <c r="DQ10" s="288">
        <v>9839</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582522</v>
      </c>
      <c r="S11" s="217"/>
      <c r="T11" s="217"/>
      <c r="U11" s="217"/>
      <c r="V11" s="217"/>
      <c r="W11" s="217"/>
      <c r="X11" s="217"/>
      <c r="Y11" s="279"/>
      <c r="Z11" s="283">
        <v>3.3</v>
      </c>
      <c r="AA11" s="238"/>
      <c r="AB11" s="238"/>
      <c r="AC11" s="285"/>
      <c r="AD11" s="288">
        <v>582522</v>
      </c>
      <c r="AE11" s="217"/>
      <c r="AF11" s="217"/>
      <c r="AG11" s="217"/>
      <c r="AH11" s="217"/>
      <c r="AI11" s="217"/>
      <c r="AJ11" s="217"/>
      <c r="AK11" s="279"/>
      <c r="AL11" s="283">
        <v>7.9</v>
      </c>
      <c r="AM11" s="238"/>
      <c r="AN11" s="238"/>
      <c r="AO11" s="296"/>
      <c r="AP11" s="261" t="s">
        <v>339</v>
      </c>
      <c r="AQ11" s="1"/>
      <c r="AR11" s="1"/>
      <c r="AS11" s="1"/>
      <c r="AT11" s="1"/>
      <c r="AU11" s="1"/>
      <c r="AV11" s="1"/>
      <c r="AW11" s="1"/>
      <c r="AX11" s="1"/>
      <c r="AY11" s="1"/>
      <c r="AZ11" s="1"/>
      <c r="BA11" s="1"/>
      <c r="BB11" s="1"/>
      <c r="BC11" s="1"/>
      <c r="BD11" s="1"/>
      <c r="BE11" s="1"/>
      <c r="BF11" s="269"/>
      <c r="BG11" s="274">
        <v>93234</v>
      </c>
      <c r="BH11" s="217"/>
      <c r="BI11" s="217"/>
      <c r="BJ11" s="217"/>
      <c r="BK11" s="217"/>
      <c r="BL11" s="217"/>
      <c r="BM11" s="217"/>
      <c r="BN11" s="279"/>
      <c r="BO11" s="282">
        <v>3.5</v>
      </c>
      <c r="BP11" s="282"/>
      <c r="BQ11" s="282"/>
      <c r="BR11" s="282"/>
      <c r="BS11" s="287">
        <v>25774</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784371</v>
      </c>
      <c r="CS11" s="217"/>
      <c r="CT11" s="217"/>
      <c r="CU11" s="217"/>
      <c r="CV11" s="217"/>
      <c r="CW11" s="217"/>
      <c r="CX11" s="217"/>
      <c r="CY11" s="279"/>
      <c r="CZ11" s="282">
        <v>4.7</v>
      </c>
      <c r="DA11" s="282"/>
      <c r="DB11" s="282"/>
      <c r="DC11" s="282"/>
      <c r="DD11" s="288">
        <v>255650</v>
      </c>
      <c r="DE11" s="217"/>
      <c r="DF11" s="217"/>
      <c r="DG11" s="217"/>
      <c r="DH11" s="217"/>
      <c r="DI11" s="217"/>
      <c r="DJ11" s="217"/>
      <c r="DK11" s="217"/>
      <c r="DL11" s="217"/>
      <c r="DM11" s="217"/>
      <c r="DN11" s="217"/>
      <c r="DO11" s="217"/>
      <c r="DP11" s="279"/>
      <c r="DQ11" s="288">
        <v>415874</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343</v>
      </c>
      <c r="AQ12" s="1"/>
      <c r="AR12" s="1"/>
      <c r="AS12" s="1"/>
      <c r="AT12" s="1"/>
      <c r="AU12" s="1"/>
      <c r="AV12" s="1"/>
      <c r="AW12" s="1"/>
      <c r="AX12" s="1"/>
      <c r="AY12" s="1"/>
      <c r="AZ12" s="1"/>
      <c r="BA12" s="1"/>
      <c r="BB12" s="1"/>
      <c r="BC12" s="1"/>
      <c r="BD12" s="1"/>
      <c r="BE12" s="1"/>
      <c r="BF12" s="269"/>
      <c r="BG12" s="274">
        <v>1172606</v>
      </c>
      <c r="BH12" s="217"/>
      <c r="BI12" s="217"/>
      <c r="BJ12" s="217"/>
      <c r="BK12" s="217"/>
      <c r="BL12" s="217"/>
      <c r="BM12" s="217"/>
      <c r="BN12" s="279"/>
      <c r="BO12" s="282">
        <v>44.3</v>
      </c>
      <c r="BP12" s="282"/>
      <c r="BQ12" s="282"/>
      <c r="BR12" s="282"/>
      <c r="BS12" s="287" t="s">
        <v>202</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416924</v>
      </c>
      <c r="CS12" s="217"/>
      <c r="CT12" s="217"/>
      <c r="CU12" s="217"/>
      <c r="CV12" s="217"/>
      <c r="CW12" s="217"/>
      <c r="CX12" s="217"/>
      <c r="CY12" s="279"/>
      <c r="CZ12" s="282">
        <v>2.5</v>
      </c>
      <c r="DA12" s="282"/>
      <c r="DB12" s="282"/>
      <c r="DC12" s="282"/>
      <c r="DD12" s="288">
        <v>141700</v>
      </c>
      <c r="DE12" s="217"/>
      <c r="DF12" s="217"/>
      <c r="DG12" s="217"/>
      <c r="DH12" s="217"/>
      <c r="DI12" s="217"/>
      <c r="DJ12" s="217"/>
      <c r="DK12" s="217"/>
      <c r="DL12" s="217"/>
      <c r="DM12" s="217"/>
      <c r="DN12" s="217"/>
      <c r="DO12" s="217"/>
      <c r="DP12" s="279"/>
      <c r="DQ12" s="288">
        <v>301329</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347</v>
      </c>
      <c r="AQ13" s="1"/>
      <c r="AR13" s="1"/>
      <c r="AS13" s="1"/>
      <c r="AT13" s="1"/>
      <c r="AU13" s="1"/>
      <c r="AV13" s="1"/>
      <c r="AW13" s="1"/>
      <c r="AX13" s="1"/>
      <c r="AY13" s="1"/>
      <c r="AZ13" s="1"/>
      <c r="BA13" s="1"/>
      <c r="BB13" s="1"/>
      <c r="BC13" s="1"/>
      <c r="BD13" s="1"/>
      <c r="BE13" s="1"/>
      <c r="BF13" s="269"/>
      <c r="BG13" s="274">
        <v>1171423</v>
      </c>
      <c r="BH13" s="217"/>
      <c r="BI13" s="217"/>
      <c r="BJ13" s="217"/>
      <c r="BK13" s="217"/>
      <c r="BL13" s="217"/>
      <c r="BM13" s="217"/>
      <c r="BN13" s="279"/>
      <c r="BO13" s="282">
        <v>44.2</v>
      </c>
      <c r="BP13" s="282"/>
      <c r="BQ13" s="282"/>
      <c r="BR13" s="282"/>
      <c r="BS13" s="287" t="s">
        <v>202</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1787474</v>
      </c>
      <c r="CS13" s="217"/>
      <c r="CT13" s="217"/>
      <c r="CU13" s="217"/>
      <c r="CV13" s="217"/>
      <c r="CW13" s="217"/>
      <c r="CX13" s="217"/>
      <c r="CY13" s="279"/>
      <c r="CZ13" s="282">
        <v>10.6</v>
      </c>
      <c r="DA13" s="282"/>
      <c r="DB13" s="282"/>
      <c r="DC13" s="282"/>
      <c r="DD13" s="288">
        <v>662262</v>
      </c>
      <c r="DE13" s="217"/>
      <c r="DF13" s="217"/>
      <c r="DG13" s="217"/>
      <c r="DH13" s="217"/>
      <c r="DI13" s="217"/>
      <c r="DJ13" s="217"/>
      <c r="DK13" s="217"/>
      <c r="DL13" s="217"/>
      <c r="DM13" s="217"/>
      <c r="DN13" s="217"/>
      <c r="DO13" s="217"/>
      <c r="DP13" s="279"/>
      <c r="DQ13" s="288">
        <v>816197</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202</v>
      </c>
      <c r="S14" s="217"/>
      <c r="T14" s="217"/>
      <c r="U14" s="217"/>
      <c r="V14" s="217"/>
      <c r="W14" s="217"/>
      <c r="X14" s="217"/>
      <c r="Y14" s="279"/>
      <c r="Z14" s="282" t="s">
        <v>202</v>
      </c>
      <c r="AA14" s="282"/>
      <c r="AB14" s="282"/>
      <c r="AC14" s="282"/>
      <c r="AD14" s="287" t="s">
        <v>202</v>
      </c>
      <c r="AE14" s="287"/>
      <c r="AF14" s="287"/>
      <c r="AG14" s="287"/>
      <c r="AH14" s="287"/>
      <c r="AI14" s="287"/>
      <c r="AJ14" s="287"/>
      <c r="AK14" s="287"/>
      <c r="AL14" s="283" t="s">
        <v>202</v>
      </c>
      <c r="AM14" s="238"/>
      <c r="AN14" s="238"/>
      <c r="AO14" s="296"/>
      <c r="AP14" s="261" t="s">
        <v>218</v>
      </c>
      <c r="AQ14" s="1"/>
      <c r="AR14" s="1"/>
      <c r="AS14" s="1"/>
      <c r="AT14" s="1"/>
      <c r="AU14" s="1"/>
      <c r="AV14" s="1"/>
      <c r="AW14" s="1"/>
      <c r="AX14" s="1"/>
      <c r="AY14" s="1"/>
      <c r="AZ14" s="1"/>
      <c r="BA14" s="1"/>
      <c r="BB14" s="1"/>
      <c r="BC14" s="1"/>
      <c r="BD14" s="1"/>
      <c r="BE14" s="1"/>
      <c r="BF14" s="269"/>
      <c r="BG14" s="274">
        <v>89136</v>
      </c>
      <c r="BH14" s="217"/>
      <c r="BI14" s="217"/>
      <c r="BJ14" s="217"/>
      <c r="BK14" s="217"/>
      <c r="BL14" s="217"/>
      <c r="BM14" s="217"/>
      <c r="BN14" s="279"/>
      <c r="BO14" s="282">
        <v>3.4</v>
      </c>
      <c r="BP14" s="282"/>
      <c r="BQ14" s="282"/>
      <c r="BR14" s="282"/>
      <c r="BS14" s="287" t="s">
        <v>202</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384725</v>
      </c>
      <c r="CS14" s="217"/>
      <c r="CT14" s="217"/>
      <c r="CU14" s="217"/>
      <c r="CV14" s="217"/>
      <c r="CW14" s="217"/>
      <c r="CX14" s="217"/>
      <c r="CY14" s="279"/>
      <c r="CZ14" s="282">
        <v>2.2999999999999998</v>
      </c>
      <c r="DA14" s="282"/>
      <c r="DB14" s="282"/>
      <c r="DC14" s="282"/>
      <c r="DD14" s="288">
        <v>8377</v>
      </c>
      <c r="DE14" s="217"/>
      <c r="DF14" s="217"/>
      <c r="DG14" s="217"/>
      <c r="DH14" s="217"/>
      <c r="DI14" s="217"/>
      <c r="DJ14" s="217"/>
      <c r="DK14" s="217"/>
      <c r="DL14" s="217"/>
      <c r="DM14" s="217"/>
      <c r="DN14" s="217"/>
      <c r="DO14" s="217"/>
      <c r="DP14" s="279"/>
      <c r="DQ14" s="288">
        <v>372983</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20920</v>
      </c>
      <c r="S15" s="217"/>
      <c r="T15" s="217"/>
      <c r="U15" s="217"/>
      <c r="V15" s="217"/>
      <c r="W15" s="217"/>
      <c r="X15" s="217"/>
      <c r="Y15" s="279"/>
      <c r="Z15" s="282">
        <v>0.1</v>
      </c>
      <c r="AA15" s="282"/>
      <c r="AB15" s="282"/>
      <c r="AC15" s="282"/>
      <c r="AD15" s="287">
        <v>20920</v>
      </c>
      <c r="AE15" s="287"/>
      <c r="AF15" s="287"/>
      <c r="AG15" s="287"/>
      <c r="AH15" s="287"/>
      <c r="AI15" s="287"/>
      <c r="AJ15" s="287"/>
      <c r="AK15" s="287"/>
      <c r="AL15" s="283">
        <v>0.3</v>
      </c>
      <c r="AM15" s="238"/>
      <c r="AN15" s="238"/>
      <c r="AO15" s="296"/>
      <c r="AP15" s="261" t="s">
        <v>350</v>
      </c>
      <c r="AQ15" s="1"/>
      <c r="AR15" s="1"/>
      <c r="AS15" s="1"/>
      <c r="AT15" s="1"/>
      <c r="AU15" s="1"/>
      <c r="AV15" s="1"/>
      <c r="AW15" s="1"/>
      <c r="AX15" s="1"/>
      <c r="AY15" s="1"/>
      <c r="AZ15" s="1"/>
      <c r="BA15" s="1"/>
      <c r="BB15" s="1"/>
      <c r="BC15" s="1"/>
      <c r="BD15" s="1"/>
      <c r="BE15" s="1"/>
      <c r="BF15" s="269"/>
      <c r="BG15" s="274">
        <v>149051</v>
      </c>
      <c r="BH15" s="217"/>
      <c r="BI15" s="217"/>
      <c r="BJ15" s="217"/>
      <c r="BK15" s="217"/>
      <c r="BL15" s="217"/>
      <c r="BM15" s="217"/>
      <c r="BN15" s="279"/>
      <c r="BO15" s="282">
        <v>5.6</v>
      </c>
      <c r="BP15" s="282"/>
      <c r="BQ15" s="282"/>
      <c r="BR15" s="282"/>
      <c r="BS15" s="287" t="s">
        <v>202</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1336667</v>
      </c>
      <c r="CS15" s="217"/>
      <c r="CT15" s="217"/>
      <c r="CU15" s="217"/>
      <c r="CV15" s="217"/>
      <c r="CW15" s="217"/>
      <c r="CX15" s="217"/>
      <c r="CY15" s="279"/>
      <c r="CZ15" s="282">
        <v>8</v>
      </c>
      <c r="DA15" s="282"/>
      <c r="DB15" s="282"/>
      <c r="DC15" s="282"/>
      <c r="DD15" s="288">
        <v>341888</v>
      </c>
      <c r="DE15" s="217"/>
      <c r="DF15" s="217"/>
      <c r="DG15" s="217"/>
      <c r="DH15" s="217"/>
      <c r="DI15" s="217"/>
      <c r="DJ15" s="217"/>
      <c r="DK15" s="217"/>
      <c r="DL15" s="217"/>
      <c r="DM15" s="217"/>
      <c r="DN15" s="217"/>
      <c r="DO15" s="217"/>
      <c r="DP15" s="279"/>
      <c r="DQ15" s="288">
        <v>962797</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70774</v>
      </c>
      <c r="S16" s="217"/>
      <c r="T16" s="217"/>
      <c r="U16" s="217"/>
      <c r="V16" s="217"/>
      <c r="W16" s="217"/>
      <c r="X16" s="217"/>
      <c r="Y16" s="279"/>
      <c r="Z16" s="282">
        <v>0.4</v>
      </c>
      <c r="AA16" s="282"/>
      <c r="AB16" s="282"/>
      <c r="AC16" s="282"/>
      <c r="AD16" s="287">
        <v>70774</v>
      </c>
      <c r="AE16" s="287"/>
      <c r="AF16" s="287"/>
      <c r="AG16" s="287"/>
      <c r="AH16" s="287"/>
      <c r="AI16" s="287"/>
      <c r="AJ16" s="287"/>
      <c r="AK16" s="287"/>
      <c r="AL16" s="283">
        <v>1</v>
      </c>
      <c r="AM16" s="238"/>
      <c r="AN16" s="238"/>
      <c r="AO16" s="296"/>
      <c r="AP16" s="261" t="s">
        <v>355</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848335</v>
      </c>
      <c r="CS16" s="217"/>
      <c r="CT16" s="217"/>
      <c r="CU16" s="217"/>
      <c r="CV16" s="217"/>
      <c r="CW16" s="217"/>
      <c r="CX16" s="217"/>
      <c r="CY16" s="279"/>
      <c r="CZ16" s="282">
        <v>5.0999999999999996</v>
      </c>
      <c r="DA16" s="282"/>
      <c r="DB16" s="282"/>
      <c r="DC16" s="282"/>
      <c r="DD16" s="288" t="s">
        <v>202</v>
      </c>
      <c r="DE16" s="217"/>
      <c r="DF16" s="217"/>
      <c r="DG16" s="217"/>
      <c r="DH16" s="217"/>
      <c r="DI16" s="217"/>
      <c r="DJ16" s="217"/>
      <c r="DK16" s="217"/>
      <c r="DL16" s="217"/>
      <c r="DM16" s="217"/>
      <c r="DN16" s="217"/>
      <c r="DO16" s="217"/>
      <c r="DP16" s="279"/>
      <c r="DQ16" s="288">
        <v>2967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111919</v>
      </c>
      <c r="S17" s="217"/>
      <c r="T17" s="217"/>
      <c r="U17" s="217"/>
      <c r="V17" s="217"/>
      <c r="W17" s="217"/>
      <c r="X17" s="217"/>
      <c r="Y17" s="279"/>
      <c r="Z17" s="282">
        <v>0.6</v>
      </c>
      <c r="AA17" s="282"/>
      <c r="AB17" s="282"/>
      <c r="AC17" s="282"/>
      <c r="AD17" s="287">
        <v>111919</v>
      </c>
      <c r="AE17" s="287"/>
      <c r="AF17" s="287"/>
      <c r="AG17" s="287"/>
      <c r="AH17" s="287"/>
      <c r="AI17" s="287"/>
      <c r="AJ17" s="287"/>
      <c r="AK17" s="287"/>
      <c r="AL17" s="283">
        <v>1.5</v>
      </c>
      <c r="AM17" s="238"/>
      <c r="AN17" s="238"/>
      <c r="AO17" s="296"/>
      <c r="AP17" s="261" t="s">
        <v>358</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1183771</v>
      </c>
      <c r="CS17" s="217"/>
      <c r="CT17" s="217"/>
      <c r="CU17" s="217"/>
      <c r="CV17" s="217"/>
      <c r="CW17" s="217"/>
      <c r="CX17" s="217"/>
      <c r="CY17" s="279"/>
      <c r="CZ17" s="282">
        <v>7.1</v>
      </c>
      <c r="DA17" s="282"/>
      <c r="DB17" s="282"/>
      <c r="DC17" s="282"/>
      <c r="DD17" s="288" t="s">
        <v>202</v>
      </c>
      <c r="DE17" s="217"/>
      <c r="DF17" s="217"/>
      <c r="DG17" s="217"/>
      <c r="DH17" s="217"/>
      <c r="DI17" s="217"/>
      <c r="DJ17" s="217"/>
      <c r="DK17" s="217"/>
      <c r="DL17" s="217"/>
      <c r="DM17" s="217"/>
      <c r="DN17" s="217"/>
      <c r="DO17" s="217"/>
      <c r="DP17" s="279"/>
      <c r="DQ17" s="288">
        <v>1173049</v>
      </c>
      <c r="DR17" s="217"/>
      <c r="DS17" s="217"/>
      <c r="DT17" s="217"/>
      <c r="DU17" s="217"/>
      <c r="DV17" s="217"/>
      <c r="DW17" s="217"/>
      <c r="DX17" s="217"/>
      <c r="DY17" s="217"/>
      <c r="DZ17" s="217"/>
      <c r="EA17" s="217"/>
      <c r="EB17" s="217"/>
      <c r="EC17" s="326"/>
    </row>
    <row r="18" spans="2:133" ht="11.25" customHeight="1">
      <c r="B18" s="261" t="s">
        <v>221</v>
      </c>
      <c r="C18" s="1"/>
      <c r="D18" s="1"/>
      <c r="E18" s="1"/>
      <c r="F18" s="1"/>
      <c r="G18" s="1"/>
      <c r="H18" s="1"/>
      <c r="I18" s="1"/>
      <c r="J18" s="1"/>
      <c r="K18" s="1"/>
      <c r="L18" s="1"/>
      <c r="M18" s="1"/>
      <c r="N18" s="1"/>
      <c r="O18" s="1"/>
      <c r="P18" s="1"/>
      <c r="Q18" s="269"/>
      <c r="R18" s="274">
        <v>13495</v>
      </c>
      <c r="S18" s="217"/>
      <c r="T18" s="217"/>
      <c r="U18" s="217"/>
      <c r="V18" s="217"/>
      <c r="W18" s="217"/>
      <c r="X18" s="217"/>
      <c r="Y18" s="279"/>
      <c r="Z18" s="282">
        <v>0.1</v>
      </c>
      <c r="AA18" s="282"/>
      <c r="AB18" s="282"/>
      <c r="AC18" s="282"/>
      <c r="AD18" s="287">
        <v>13495</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93185</v>
      </c>
      <c r="S19" s="217"/>
      <c r="T19" s="217"/>
      <c r="U19" s="217"/>
      <c r="V19" s="217"/>
      <c r="W19" s="217"/>
      <c r="X19" s="217"/>
      <c r="Y19" s="279"/>
      <c r="Z19" s="282">
        <v>0.5</v>
      </c>
      <c r="AA19" s="282"/>
      <c r="AB19" s="282"/>
      <c r="AC19" s="282"/>
      <c r="AD19" s="287">
        <v>93185</v>
      </c>
      <c r="AE19" s="287"/>
      <c r="AF19" s="287"/>
      <c r="AG19" s="287"/>
      <c r="AH19" s="287"/>
      <c r="AI19" s="287"/>
      <c r="AJ19" s="287"/>
      <c r="AK19" s="287"/>
      <c r="AL19" s="283">
        <v>1.3</v>
      </c>
      <c r="AM19" s="238"/>
      <c r="AN19" s="238"/>
      <c r="AO19" s="296"/>
      <c r="AP19" s="261" t="s">
        <v>253</v>
      </c>
      <c r="AQ19" s="1"/>
      <c r="AR19" s="1"/>
      <c r="AS19" s="1"/>
      <c r="AT19" s="1"/>
      <c r="AU19" s="1"/>
      <c r="AV19" s="1"/>
      <c r="AW19" s="1"/>
      <c r="AX19" s="1"/>
      <c r="AY19" s="1"/>
      <c r="AZ19" s="1"/>
      <c r="BA19" s="1"/>
      <c r="BB19" s="1"/>
      <c r="BC19" s="1"/>
      <c r="BD19" s="1"/>
      <c r="BE19" s="1"/>
      <c r="BF19" s="269"/>
      <c r="BG19" s="274">
        <v>158509</v>
      </c>
      <c r="BH19" s="217"/>
      <c r="BI19" s="217"/>
      <c r="BJ19" s="217"/>
      <c r="BK19" s="217"/>
      <c r="BL19" s="217"/>
      <c r="BM19" s="217"/>
      <c r="BN19" s="279"/>
      <c r="BO19" s="282">
        <v>6</v>
      </c>
      <c r="BP19" s="282"/>
      <c r="BQ19" s="282"/>
      <c r="BR19" s="282"/>
      <c r="BS19" s="287" t="s">
        <v>202</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5239</v>
      </c>
      <c r="S20" s="217"/>
      <c r="T20" s="217"/>
      <c r="U20" s="217"/>
      <c r="V20" s="217"/>
      <c r="W20" s="217"/>
      <c r="X20" s="217"/>
      <c r="Y20" s="279"/>
      <c r="Z20" s="282">
        <v>0</v>
      </c>
      <c r="AA20" s="282"/>
      <c r="AB20" s="282"/>
      <c r="AC20" s="282"/>
      <c r="AD20" s="287">
        <v>5239</v>
      </c>
      <c r="AE20" s="287"/>
      <c r="AF20" s="287"/>
      <c r="AG20" s="287"/>
      <c r="AH20" s="287"/>
      <c r="AI20" s="287"/>
      <c r="AJ20" s="287"/>
      <c r="AK20" s="287"/>
      <c r="AL20" s="283">
        <v>0.1</v>
      </c>
      <c r="AM20" s="238"/>
      <c r="AN20" s="238"/>
      <c r="AO20" s="296"/>
      <c r="AP20" s="261" t="s">
        <v>366</v>
      </c>
      <c r="AQ20" s="1"/>
      <c r="AR20" s="1"/>
      <c r="AS20" s="1"/>
      <c r="AT20" s="1"/>
      <c r="AU20" s="1"/>
      <c r="AV20" s="1"/>
      <c r="AW20" s="1"/>
      <c r="AX20" s="1"/>
      <c r="AY20" s="1"/>
      <c r="AZ20" s="1"/>
      <c r="BA20" s="1"/>
      <c r="BB20" s="1"/>
      <c r="BC20" s="1"/>
      <c r="BD20" s="1"/>
      <c r="BE20" s="1"/>
      <c r="BF20" s="269"/>
      <c r="BG20" s="274">
        <v>158509</v>
      </c>
      <c r="BH20" s="217"/>
      <c r="BI20" s="217"/>
      <c r="BJ20" s="217"/>
      <c r="BK20" s="217"/>
      <c r="BL20" s="217"/>
      <c r="BM20" s="217"/>
      <c r="BN20" s="279"/>
      <c r="BO20" s="282">
        <v>6</v>
      </c>
      <c r="BP20" s="282"/>
      <c r="BQ20" s="282"/>
      <c r="BR20" s="282"/>
      <c r="BS20" s="287" t="s">
        <v>202</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16784874</v>
      </c>
      <c r="CS20" s="217"/>
      <c r="CT20" s="217"/>
      <c r="CU20" s="217"/>
      <c r="CV20" s="217"/>
      <c r="CW20" s="217"/>
      <c r="CX20" s="217"/>
      <c r="CY20" s="279"/>
      <c r="CZ20" s="282">
        <v>100</v>
      </c>
      <c r="DA20" s="282"/>
      <c r="DB20" s="282"/>
      <c r="DC20" s="282"/>
      <c r="DD20" s="288">
        <v>1553021</v>
      </c>
      <c r="DE20" s="217"/>
      <c r="DF20" s="217"/>
      <c r="DG20" s="217"/>
      <c r="DH20" s="217"/>
      <c r="DI20" s="217"/>
      <c r="DJ20" s="217"/>
      <c r="DK20" s="217"/>
      <c r="DL20" s="217"/>
      <c r="DM20" s="217"/>
      <c r="DN20" s="217"/>
      <c r="DO20" s="217"/>
      <c r="DP20" s="279"/>
      <c r="DQ20" s="288">
        <v>10623863</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5048118</v>
      </c>
      <c r="S21" s="217"/>
      <c r="T21" s="217"/>
      <c r="U21" s="217"/>
      <c r="V21" s="217"/>
      <c r="W21" s="217"/>
      <c r="X21" s="217"/>
      <c r="Y21" s="279"/>
      <c r="Z21" s="282">
        <v>29</v>
      </c>
      <c r="AA21" s="282"/>
      <c r="AB21" s="282"/>
      <c r="AC21" s="282"/>
      <c r="AD21" s="287">
        <v>3824707</v>
      </c>
      <c r="AE21" s="287"/>
      <c r="AF21" s="287"/>
      <c r="AG21" s="287"/>
      <c r="AH21" s="287"/>
      <c r="AI21" s="287"/>
      <c r="AJ21" s="287"/>
      <c r="AK21" s="287"/>
      <c r="AL21" s="283">
        <v>51.8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26577</v>
      </c>
      <c r="BH21" s="217"/>
      <c r="BI21" s="217"/>
      <c r="BJ21" s="217"/>
      <c r="BK21" s="217"/>
      <c r="BL21" s="217"/>
      <c r="BM21" s="217"/>
      <c r="BN21" s="279"/>
      <c r="BO21" s="282">
        <v>1</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3824707</v>
      </c>
      <c r="S22" s="217"/>
      <c r="T22" s="217"/>
      <c r="U22" s="217"/>
      <c r="V22" s="217"/>
      <c r="W22" s="217"/>
      <c r="X22" s="217"/>
      <c r="Y22" s="279"/>
      <c r="Z22" s="282">
        <v>22</v>
      </c>
      <c r="AA22" s="282"/>
      <c r="AB22" s="282"/>
      <c r="AC22" s="282"/>
      <c r="AD22" s="287">
        <v>3824707</v>
      </c>
      <c r="AE22" s="287"/>
      <c r="AF22" s="287"/>
      <c r="AG22" s="287"/>
      <c r="AH22" s="287"/>
      <c r="AI22" s="287"/>
      <c r="AJ22" s="287"/>
      <c r="AK22" s="287"/>
      <c r="AL22" s="283">
        <v>51.8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1223411</v>
      </c>
      <c r="S23" s="217"/>
      <c r="T23" s="217"/>
      <c r="U23" s="217"/>
      <c r="V23" s="217"/>
      <c r="W23" s="217"/>
      <c r="X23" s="217"/>
      <c r="Y23" s="279"/>
      <c r="Z23" s="282">
        <v>7</v>
      </c>
      <c r="AA23" s="282"/>
      <c r="AB23" s="282"/>
      <c r="AC23" s="282"/>
      <c r="AD23" s="287" t="s">
        <v>202</v>
      </c>
      <c r="AE23" s="287"/>
      <c r="AF23" s="287"/>
      <c r="AG23" s="287"/>
      <c r="AH23" s="287"/>
      <c r="AI23" s="287"/>
      <c r="AJ23" s="287"/>
      <c r="AK23" s="287"/>
      <c r="AL23" s="283" t="s">
        <v>202</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v>131932</v>
      </c>
      <c r="BH23" s="217"/>
      <c r="BI23" s="217"/>
      <c r="BJ23" s="217"/>
      <c r="BK23" s="217"/>
      <c r="BL23" s="217"/>
      <c r="BM23" s="217"/>
      <c r="BN23" s="279"/>
      <c r="BO23" s="282">
        <v>5</v>
      </c>
      <c r="BP23" s="282"/>
      <c r="BQ23" s="282"/>
      <c r="BR23" s="282"/>
      <c r="BS23" s="287" t="s">
        <v>202</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297</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6271815</v>
      </c>
      <c r="CS24" s="276"/>
      <c r="CT24" s="276"/>
      <c r="CU24" s="276"/>
      <c r="CV24" s="276"/>
      <c r="CW24" s="276"/>
      <c r="CX24" s="276"/>
      <c r="CY24" s="278"/>
      <c r="CZ24" s="291">
        <v>37.4</v>
      </c>
      <c r="DA24" s="293"/>
      <c r="DB24" s="293"/>
      <c r="DC24" s="337"/>
      <c r="DD24" s="341">
        <v>4304800</v>
      </c>
      <c r="DE24" s="276"/>
      <c r="DF24" s="276"/>
      <c r="DG24" s="276"/>
      <c r="DH24" s="276"/>
      <c r="DI24" s="276"/>
      <c r="DJ24" s="276"/>
      <c r="DK24" s="278"/>
      <c r="DL24" s="341">
        <v>3888513</v>
      </c>
      <c r="DM24" s="276"/>
      <c r="DN24" s="276"/>
      <c r="DO24" s="276"/>
      <c r="DP24" s="276"/>
      <c r="DQ24" s="276"/>
      <c r="DR24" s="276"/>
      <c r="DS24" s="276"/>
      <c r="DT24" s="276"/>
      <c r="DU24" s="276"/>
      <c r="DV24" s="278"/>
      <c r="DW24" s="291">
        <v>52.5</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8710230</v>
      </c>
      <c r="S25" s="217"/>
      <c r="T25" s="217"/>
      <c r="U25" s="217"/>
      <c r="V25" s="217"/>
      <c r="W25" s="217"/>
      <c r="X25" s="217"/>
      <c r="Y25" s="279"/>
      <c r="Z25" s="282">
        <v>50</v>
      </c>
      <c r="AA25" s="282"/>
      <c r="AB25" s="282"/>
      <c r="AC25" s="282"/>
      <c r="AD25" s="287">
        <v>7354887</v>
      </c>
      <c r="AE25" s="287"/>
      <c r="AF25" s="287"/>
      <c r="AG25" s="287"/>
      <c r="AH25" s="287"/>
      <c r="AI25" s="287"/>
      <c r="AJ25" s="287"/>
      <c r="AK25" s="287"/>
      <c r="AL25" s="283">
        <v>99.6</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2404786</v>
      </c>
      <c r="CS25" s="313"/>
      <c r="CT25" s="313"/>
      <c r="CU25" s="313"/>
      <c r="CV25" s="313"/>
      <c r="CW25" s="313"/>
      <c r="CX25" s="313"/>
      <c r="CY25" s="332"/>
      <c r="CZ25" s="283">
        <v>14.3</v>
      </c>
      <c r="DA25" s="335"/>
      <c r="DB25" s="335"/>
      <c r="DC25" s="338"/>
      <c r="DD25" s="288">
        <v>2193659</v>
      </c>
      <c r="DE25" s="313"/>
      <c r="DF25" s="313"/>
      <c r="DG25" s="313"/>
      <c r="DH25" s="313"/>
      <c r="DI25" s="313"/>
      <c r="DJ25" s="313"/>
      <c r="DK25" s="332"/>
      <c r="DL25" s="288">
        <v>2085808</v>
      </c>
      <c r="DM25" s="313"/>
      <c r="DN25" s="313"/>
      <c r="DO25" s="313"/>
      <c r="DP25" s="313"/>
      <c r="DQ25" s="313"/>
      <c r="DR25" s="313"/>
      <c r="DS25" s="313"/>
      <c r="DT25" s="313"/>
      <c r="DU25" s="313"/>
      <c r="DV25" s="332"/>
      <c r="DW25" s="283">
        <v>28.2</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1885</v>
      </c>
      <c r="S26" s="217"/>
      <c r="T26" s="217"/>
      <c r="U26" s="217"/>
      <c r="V26" s="217"/>
      <c r="W26" s="217"/>
      <c r="X26" s="217"/>
      <c r="Y26" s="279"/>
      <c r="Z26" s="282">
        <v>0</v>
      </c>
      <c r="AA26" s="282"/>
      <c r="AB26" s="282"/>
      <c r="AC26" s="282"/>
      <c r="AD26" s="287">
        <v>1885</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1351192</v>
      </c>
      <c r="CS26" s="217"/>
      <c r="CT26" s="217"/>
      <c r="CU26" s="217"/>
      <c r="CV26" s="217"/>
      <c r="CW26" s="217"/>
      <c r="CX26" s="217"/>
      <c r="CY26" s="279"/>
      <c r="CZ26" s="283">
        <v>8.1</v>
      </c>
      <c r="DA26" s="335"/>
      <c r="DB26" s="335"/>
      <c r="DC26" s="338"/>
      <c r="DD26" s="288">
        <v>1237868</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38040</v>
      </c>
      <c r="S27" s="217"/>
      <c r="T27" s="217"/>
      <c r="U27" s="217"/>
      <c r="V27" s="217"/>
      <c r="W27" s="217"/>
      <c r="X27" s="217"/>
      <c r="Y27" s="279"/>
      <c r="Z27" s="282">
        <v>0.2</v>
      </c>
      <c r="AA27" s="282"/>
      <c r="AB27" s="282"/>
      <c r="AC27" s="282"/>
      <c r="AD27" s="287" t="s">
        <v>202</v>
      </c>
      <c r="AE27" s="287"/>
      <c r="AF27" s="287"/>
      <c r="AG27" s="287"/>
      <c r="AH27" s="287"/>
      <c r="AI27" s="287"/>
      <c r="AJ27" s="287"/>
      <c r="AK27" s="287"/>
      <c r="AL27" s="283" t="s">
        <v>202</v>
      </c>
      <c r="AM27" s="238"/>
      <c r="AN27" s="238"/>
      <c r="AO27" s="296"/>
      <c r="AP27" s="261" t="s">
        <v>389</v>
      </c>
      <c r="AQ27" s="1"/>
      <c r="AR27" s="1"/>
      <c r="AS27" s="1"/>
      <c r="AT27" s="1"/>
      <c r="AU27" s="1"/>
      <c r="AV27" s="1"/>
      <c r="AW27" s="1"/>
      <c r="AX27" s="1"/>
      <c r="AY27" s="1"/>
      <c r="AZ27" s="1"/>
      <c r="BA27" s="1"/>
      <c r="BB27" s="1"/>
      <c r="BC27" s="1"/>
      <c r="BD27" s="1"/>
      <c r="BE27" s="1"/>
      <c r="BF27" s="269"/>
      <c r="BG27" s="274">
        <v>2647684</v>
      </c>
      <c r="BH27" s="217"/>
      <c r="BI27" s="217"/>
      <c r="BJ27" s="217"/>
      <c r="BK27" s="217"/>
      <c r="BL27" s="217"/>
      <c r="BM27" s="217"/>
      <c r="BN27" s="279"/>
      <c r="BO27" s="282">
        <v>100</v>
      </c>
      <c r="BP27" s="282"/>
      <c r="BQ27" s="282"/>
      <c r="BR27" s="282"/>
      <c r="BS27" s="287">
        <v>35729</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2683258</v>
      </c>
      <c r="CS27" s="313"/>
      <c r="CT27" s="313"/>
      <c r="CU27" s="313"/>
      <c r="CV27" s="313"/>
      <c r="CW27" s="313"/>
      <c r="CX27" s="313"/>
      <c r="CY27" s="332"/>
      <c r="CZ27" s="283">
        <v>16</v>
      </c>
      <c r="DA27" s="335"/>
      <c r="DB27" s="335"/>
      <c r="DC27" s="338"/>
      <c r="DD27" s="288">
        <v>938092</v>
      </c>
      <c r="DE27" s="313"/>
      <c r="DF27" s="313"/>
      <c r="DG27" s="313"/>
      <c r="DH27" s="313"/>
      <c r="DI27" s="313"/>
      <c r="DJ27" s="313"/>
      <c r="DK27" s="332"/>
      <c r="DL27" s="288">
        <v>629656</v>
      </c>
      <c r="DM27" s="313"/>
      <c r="DN27" s="313"/>
      <c r="DO27" s="313"/>
      <c r="DP27" s="313"/>
      <c r="DQ27" s="313"/>
      <c r="DR27" s="313"/>
      <c r="DS27" s="313"/>
      <c r="DT27" s="313"/>
      <c r="DU27" s="313"/>
      <c r="DV27" s="332"/>
      <c r="DW27" s="283">
        <v>8.5</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138341</v>
      </c>
      <c r="S28" s="217"/>
      <c r="T28" s="217"/>
      <c r="U28" s="217"/>
      <c r="V28" s="217"/>
      <c r="W28" s="217"/>
      <c r="X28" s="217"/>
      <c r="Y28" s="279"/>
      <c r="Z28" s="282">
        <v>0.8</v>
      </c>
      <c r="AA28" s="282"/>
      <c r="AB28" s="282"/>
      <c r="AC28" s="282"/>
      <c r="AD28" s="287">
        <v>9425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1183771</v>
      </c>
      <c r="CS28" s="217"/>
      <c r="CT28" s="217"/>
      <c r="CU28" s="217"/>
      <c r="CV28" s="217"/>
      <c r="CW28" s="217"/>
      <c r="CX28" s="217"/>
      <c r="CY28" s="279"/>
      <c r="CZ28" s="283">
        <v>7.1</v>
      </c>
      <c r="DA28" s="335"/>
      <c r="DB28" s="335"/>
      <c r="DC28" s="338"/>
      <c r="DD28" s="288">
        <v>1173049</v>
      </c>
      <c r="DE28" s="217"/>
      <c r="DF28" s="217"/>
      <c r="DG28" s="217"/>
      <c r="DH28" s="217"/>
      <c r="DI28" s="217"/>
      <c r="DJ28" s="217"/>
      <c r="DK28" s="279"/>
      <c r="DL28" s="288">
        <v>1173049</v>
      </c>
      <c r="DM28" s="217"/>
      <c r="DN28" s="217"/>
      <c r="DO28" s="217"/>
      <c r="DP28" s="217"/>
      <c r="DQ28" s="217"/>
      <c r="DR28" s="217"/>
      <c r="DS28" s="217"/>
      <c r="DT28" s="217"/>
      <c r="DU28" s="217"/>
      <c r="DV28" s="279"/>
      <c r="DW28" s="283">
        <v>15.8</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12281</v>
      </c>
      <c r="S29" s="217"/>
      <c r="T29" s="217"/>
      <c r="U29" s="217"/>
      <c r="V29" s="217"/>
      <c r="W29" s="217"/>
      <c r="X29" s="217"/>
      <c r="Y29" s="279"/>
      <c r="Z29" s="282">
        <v>0.1</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22</v>
      </c>
      <c r="CG29" s="1"/>
      <c r="CH29" s="1"/>
      <c r="CI29" s="1"/>
      <c r="CJ29" s="1"/>
      <c r="CK29" s="1"/>
      <c r="CL29" s="1"/>
      <c r="CM29" s="1"/>
      <c r="CN29" s="1"/>
      <c r="CO29" s="1"/>
      <c r="CP29" s="1"/>
      <c r="CQ29" s="269"/>
      <c r="CR29" s="274">
        <v>1183328</v>
      </c>
      <c r="CS29" s="313"/>
      <c r="CT29" s="313"/>
      <c r="CU29" s="313"/>
      <c r="CV29" s="313"/>
      <c r="CW29" s="313"/>
      <c r="CX29" s="313"/>
      <c r="CY29" s="332"/>
      <c r="CZ29" s="283">
        <v>7</v>
      </c>
      <c r="DA29" s="335"/>
      <c r="DB29" s="335"/>
      <c r="DC29" s="338"/>
      <c r="DD29" s="288">
        <v>1172606</v>
      </c>
      <c r="DE29" s="313"/>
      <c r="DF29" s="313"/>
      <c r="DG29" s="313"/>
      <c r="DH29" s="313"/>
      <c r="DI29" s="313"/>
      <c r="DJ29" s="313"/>
      <c r="DK29" s="332"/>
      <c r="DL29" s="288">
        <v>1172606</v>
      </c>
      <c r="DM29" s="313"/>
      <c r="DN29" s="313"/>
      <c r="DO29" s="313"/>
      <c r="DP29" s="313"/>
      <c r="DQ29" s="313"/>
      <c r="DR29" s="313"/>
      <c r="DS29" s="313"/>
      <c r="DT29" s="313"/>
      <c r="DU29" s="313"/>
      <c r="DV29" s="332"/>
      <c r="DW29" s="283">
        <v>15.8</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2437171</v>
      </c>
      <c r="S30" s="217"/>
      <c r="T30" s="217"/>
      <c r="U30" s="217"/>
      <c r="V30" s="217"/>
      <c r="W30" s="217"/>
      <c r="X30" s="217"/>
      <c r="Y30" s="279"/>
      <c r="Z30" s="282">
        <v>14</v>
      </c>
      <c r="AA30" s="282"/>
      <c r="AB30" s="282"/>
      <c r="AC30" s="282"/>
      <c r="AD30" s="287" t="s">
        <v>202</v>
      </c>
      <c r="AE30" s="287"/>
      <c r="AF30" s="287"/>
      <c r="AG30" s="287"/>
      <c r="AH30" s="287"/>
      <c r="AI30" s="287"/>
      <c r="AJ30" s="287"/>
      <c r="AK30" s="287"/>
      <c r="AL30" s="283" t="s">
        <v>202</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1141857</v>
      </c>
      <c r="CS30" s="217"/>
      <c r="CT30" s="217"/>
      <c r="CU30" s="217"/>
      <c r="CV30" s="217"/>
      <c r="CW30" s="217"/>
      <c r="CX30" s="217"/>
      <c r="CY30" s="279"/>
      <c r="CZ30" s="283">
        <v>6.8</v>
      </c>
      <c r="DA30" s="335"/>
      <c r="DB30" s="335"/>
      <c r="DC30" s="338"/>
      <c r="DD30" s="288">
        <v>1132484</v>
      </c>
      <c r="DE30" s="217"/>
      <c r="DF30" s="217"/>
      <c r="DG30" s="217"/>
      <c r="DH30" s="217"/>
      <c r="DI30" s="217"/>
      <c r="DJ30" s="217"/>
      <c r="DK30" s="279"/>
      <c r="DL30" s="288">
        <v>1132484</v>
      </c>
      <c r="DM30" s="217"/>
      <c r="DN30" s="217"/>
      <c r="DO30" s="217"/>
      <c r="DP30" s="217"/>
      <c r="DQ30" s="217"/>
      <c r="DR30" s="217"/>
      <c r="DS30" s="217"/>
      <c r="DT30" s="217"/>
      <c r="DU30" s="217"/>
      <c r="DV30" s="279"/>
      <c r="DW30" s="283">
        <v>15.3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8</v>
      </c>
      <c r="AQ31" s="178"/>
      <c r="AR31" s="178"/>
      <c r="AS31" s="178"/>
      <c r="AT31" s="306" t="s">
        <v>393</v>
      </c>
      <c r="AU31" s="265"/>
      <c r="AV31" s="265"/>
      <c r="AW31" s="265"/>
      <c r="AX31" s="260" t="s">
        <v>273</v>
      </c>
      <c r="AY31" s="265"/>
      <c r="AZ31" s="265"/>
      <c r="BA31" s="265"/>
      <c r="BB31" s="265"/>
      <c r="BC31" s="265"/>
      <c r="BD31" s="265"/>
      <c r="BE31" s="265"/>
      <c r="BF31" s="268"/>
      <c r="BG31" s="318">
        <v>99.3</v>
      </c>
      <c r="BH31" s="322"/>
      <c r="BI31" s="322"/>
      <c r="BJ31" s="322"/>
      <c r="BK31" s="322"/>
      <c r="BL31" s="322"/>
      <c r="BM31" s="293">
        <v>98.4</v>
      </c>
      <c r="BN31" s="322"/>
      <c r="BO31" s="322"/>
      <c r="BP31" s="322"/>
      <c r="BQ31" s="324"/>
      <c r="BR31" s="318">
        <v>99.5</v>
      </c>
      <c r="BS31" s="322"/>
      <c r="BT31" s="322"/>
      <c r="BU31" s="322"/>
      <c r="BV31" s="322"/>
      <c r="BW31" s="322"/>
      <c r="BX31" s="293">
        <v>98.7</v>
      </c>
      <c r="BY31" s="322"/>
      <c r="BZ31" s="322"/>
      <c r="CA31" s="322"/>
      <c r="CB31" s="324"/>
      <c r="CD31" s="134"/>
      <c r="CE31" s="42"/>
      <c r="CF31" s="261" t="s">
        <v>312</v>
      </c>
      <c r="CG31" s="1"/>
      <c r="CH31" s="1"/>
      <c r="CI31" s="1"/>
      <c r="CJ31" s="1"/>
      <c r="CK31" s="1"/>
      <c r="CL31" s="1"/>
      <c r="CM31" s="1"/>
      <c r="CN31" s="1"/>
      <c r="CO31" s="1"/>
      <c r="CP31" s="1"/>
      <c r="CQ31" s="269"/>
      <c r="CR31" s="274">
        <v>41471</v>
      </c>
      <c r="CS31" s="313"/>
      <c r="CT31" s="313"/>
      <c r="CU31" s="313"/>
      <c r="CV31" s="313"/>
      <c r="CW31" s="313"/>
      <c r="CX31" s="313"/>
      <c r="CY31" s="332"/>
      <c r="CZ31" s="283">
        <v>0.2</v>
      </c>
      <c r="DA31" s="335"/>
      <c r="DB31" s="335"/>
      <c r="DC31" s="338"/>
      <c r="DD31" s="288">
        <v>40122</v>
      </c>
      <c r="DE31" s="313"/>
      <c r="DF31" s="313"/>
      <c r="DG31" s="313"/>
      <c r="DH31" s="313"/>
      <c r="DI31" s="313"/>
      <c r="DJ31" s="313"/>
      <c r="DK31" s="332"/>
      <c r="DL31" s="288">
        <v>40122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1661189</v>
      </c>
      <c r="S32" s="217"/>
      <c r="T32" s="217"/>
      <c r="U32" s="217"/>
      <c r="V32" s="217"/>
      <c r="W32" s="217"/>
      <c r="X32" s="217"/>
      <c r="Y32" s="279"/>
      <c r="Z32" s="282">
        <v>9.5</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373</v>
      </c>
      <c r="AY32" s="1"/>
      <c r="AZ32" s="1"/>
      <c r="BA32" s="1"/>
      <c r="BB32" s="1"/>
      <c r="BC32" s="1"/>
      <c r="BD32" s="1"/>
      <c r="BE32" s="1"/>
      <c r="BF32" s="269"/>
      <c r="BG32" s="319">
        <v>99.3</v>
      </c>
      <c r="BH32" s="313"/>
      <c r="BI32" s="313"/>
      <c r="BJ32" s="313"/>
      <c r="BK32" s="313"/>
      <c r="BL32" s="313"/>
      <c r="BM32" s="238">
        <v>98.3</v>
      </c>
      <c r="BN32" s="313"/>
      <c r="BO32" s="313"/>
      <c r="BP32" s="313"/>
      <c r="BQ32" s="316"/>
      <c r="BR32" s="319">
        <v>99.3</v>
      </c>
      <c r="BS32" s="313"/>
      <c r="BT32" s="313"/>
      <c r="BU32" s="313"/>
      <c r="BV32" s="313"/>
      <c r="BW32" s="313"/>
      <c r="BX32" s="238">
        <v>98.7</v>
      </c>
      <c r="BY32" s="313"/>
      <c r="BZ32" s="313"/>
      <c r="CA32" s="313"/>
      <c r="CB32" s="316"/>
      <c r="CD32" s="135"/>
      <c r="CE32" s="142"/>
      <c r="CF32" s="261" t="s">
        <v>396</v>
      </c>
      <c r="CG32" s="1"/>
      <c r="CH32" s="1"/>
      <c r="CI32" s="1"/>
      <c r="CJ32" s="1"/>
      <c r="CK32" s="1"/>
      <c r="CL32" s="1"/>
      <c r="CM32" s="1"/>
      <c r="CN32" s="1"/>
      <c r="CO32" s="1"/>
      <c r="CP32" s="1"/>
      <c r="CQ32" s="269"/>
      <c r="CR32" s="274">
        <v>443</v>
      </c>
      <c r="CS32" s="217"/>
      <c r="CT32" s="217"/>
      <c r="CU32" s="217"/>
      <c r="CV32" s="217"/>
      <c r="CW32" s="217"/>
      <c r="CX32" s="217"/>
      <c r="CY32" s="279"/>
      <c r="CZ32" s="283">
        <v>0</v>
      </c>
      <c r="DA32" s="335"/>
      <c r="DB32" s="335"/>
      <c r="DC32" s="338"/>
      <c r="DD32" s="288">
        <v>443</v>
      </c>
      <c r="DE32" s="217"/>
      <c r="DF32" s="217"/>
      <c r="DG32" s="217"/>
      <c r="DH32" s="217"/>
      <c r="DI32" s="217"/>
      <c r="DJ32" s="217"/>
      <c r="DK32" s="279"/>
      <c r="DL32" s="288">
        <v>443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45169</v>
      </c>
      <c r="S33" s="217"/>
      <c r="T33" s="217"/>
      <c r="U33" s="217"/>
      <c r="V33" s="217"/>
      <c r="W33" s="217"/>
      <c r="X33" s="217"/>
      <c r="Y33" s="279"/>
      <c r="Z33" s="282">
        <v>0.3</v>
      </c>
      <c r="AA33" s="282"/>
      <c r="AB33" s="282"/>
      <c r="AC33" s="282"/>
      <c r="AD33" s="287">
        <v>14222</v>
      </c>
      <c r="AE33" s="287"/>
      <c r="AF33" s="287"/>
      <c r="AG33" s="287"/>
      <c r="AH33" s="287"/>
      <c r="AI33" s="287"/>
      <c r="AJ33" s="287"/>
      <c r="AK33" s="287"/>
      <c r="AL33" s="283">
        <v>0.2</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99.3</v>
      </c>
      <c r="BH33" s="312"/>
      <c r="BI33" s="312"/>
      <c r="BJ33" s="312"/>
      <c r="BK33" s="312"/>
      <c r="BL33" s="312"/>
      <c r="BM33" s="294">
        <v>98.3</v>
      </c>
      <c r="BN33" s="312"/>
      <c r="BO33" s="312"/>
      <c r="BP33" s="312"/>
      <c r="BQ33" s="317"/>
      <c r="BR33" s="320">
        <v>99.5</v>
      </c>
      <c r="BS33" s="312"/>
      <c r="BT33" s="312"/>
      <c r="BU33" s="312"/>
      <c r="BV33" s="312"/>
      <c r="BW33" s="312"/>
      <c r="BX33" s="294">
        <v>98.6</v>
      </c>
      <c r="BY33" s="312"/>
      <c r="BZ33" s="312"/>
      <c r="CA33" s="312"/>
      <c r="CB33" s="317"/>
      <c r="CD33" s="261" t="s">
        <v>397</v>
      </c>
      <c r="CE33" s="1"/>
      <c r="CF33" s="1"/>
      <c r="CG33" s="1"/>
      <c r="CH33" s="1"/>
      <c r="CI33" s="1"/>
      <c r="CJ33" s="1"/>
      <c r="CK33" s="1"/>
      <c r="CL33" s="1"/>
      <c r="CM33" s="1"/>
      <c r="CN33" s="1"/>
      <c r="CO33" s="1"/>
      <c r="CP33" s="1"/>
      <c r="CQ33" s="269"/>
      <c r="CR33" s="274">
        <v>8111703</v>
      </c>
      <c r="CS33" s="313"/>
      <c r="CT33" s="313"/>
      <c r="CU33" s="313"/>
      <c r="CV33" s="313"/>
      <c r="CW33" s="313"/>
      <c r="CX33" s="313"/>
      <c r="CY33" s="332"/>
      <c r="CZ33" s="283">
        <v>48.3</v>
      </c>
      <c r="DA33" s="335"/>
      <c r="DB33" s="335"/>
      <c r="DC33" s="338"/>
      <c r="DD33" s="288">
        <v>6047527</v>
      </c>
      <c r="DE33" s="313"/>
      <c r="DF33" s="313"/>
      <c r="DG33" s="313"/>
      <c r="DH33" s="313"/>
      <c r="DI33" s="313"/>
      <c r="DJ33" s="313"/>
      <c r="DK33" s="332"/>
      <c r="DL33" s="288">
        <v>2778873</v>
      </c>
      <c r="DM33" s="313"/>
      <c r="DN33" s="313"/>
      <c r="DO33" s="313"/>
      <c r="DP33" s="313"/>
      <c r="DQ33" s="313"/>
      <c r="DR33" s="313"/>
      <c r="DS33" s="313"/>
      <c r="DT33" s="313"/>
      <c r="DU33" s="313"/>
      <c r="DV33" s="332"/>
      <c r="DW33" s="283">
        <v>37.5</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187733</v>
      </c>
      <c r="S34" s="217"/>
      <c r="T34" s="217"/>
      <c r="U34" s="217"/>
      <c r="V34" s="217"/>
      <c r="W34" s="217"/>
      <c r="X34" s="217"/>
      <c r="Y34" s="279"/>
      <c r="Z34" s="282">
        <v>1.1000000000000001</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1526609</v>
      </c>
      <c r="CS34" s="217"/>
      <c r="CT34" s="217"/>
      <c r="CU34" s="217"/>
      <c r="CV34" s="217"/>
      <c r="CW34" s="217"/>
      <c r="CX34" s="217"/>
      <c r="CY34" s="279"/>
      <c r="CZ34" s="283">
        <v>9.1</v>
      </c>
      <c r="DA34" s="335"/>
      <c r="DB34" s="335"/>
      <c r="DC34" s="338"/>
      <c r="DD34" s="288">
        <v>1150964</v>
      </c>
      <c r="DE34" s="217"/>
      <c r="DF34" s="217"/>
      <c r="DG34" s="217"/>
      <c r="DH34" s="217"/>
      <c r="DI34" s="217"/>
      <c r="DJ34" s="217"/>
      <c r="DK34" s="279"/>
      <c r="DL34" s="288">
        <v>826647</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776234</v>
      </c>
      <c r="S35" s="217"/>
      <c r="T35" s="217"/>
      <c r="U35" s="217"/>
      <c r="V35" s="217"/>
      <c r="W35" s="217"/>
      <c r="X35" s="217"/>
      <c r="Y35" s="279"/>
      <c r="Z35" s="282">
        <v>4.5</v>
      </c>
      <c r="AA35" s="282"/>
      <c r="AB35" s="282"/>
      <c r="AC35" s="282"/>
      <c r="AD35" s="287" t="s">
        <v>202</v>
      </c>
      <c r="AE35" s="287"/>
      <c r="AF35" s="287"/>
      <c r="AG35" s="287"/>
      <c r="AH35" s="287"/>
      <c r="AI35" s="287"/>
      <c r="AJ35" s="287"/>
      <c r="AK35" s="287"/>
      <c r="AL35" s="283" t="s">
        <v>202</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609687</v>
      </c>
      <c r="CS35" s="313"/>
      <c r="CT35" s="313"/>
      <c r="CU35" s="313"/>
      <c r="CV35" s="313"/>
      <c r="CW35" s="313"/>
      <c r="CX35" s="313"/>
      <c r="CY35" s="332"/>
      <c r="CZ35" s="283">
        <v>3.6</v>
      </c>
      <c r="DA35" s="335"/>
      <c r="DB35" s="335"/>
      <c r="DC35" s="338"/>
      <c r="DD35" s="288">
        <v>339707</v>
      </c>
      <c r="DE35" s="313"/>
      <c r="DF35" s="313"/>
      <c r="DG35" s="313"/>
      <c r="DH35" s="313"/>
      <c r="DI35" s="313"/>
      <c r="DJ35" s="313"/>
      <c r="DK35" s="332"/>
      <c r="DL35" s="288">
        <v>139479</v>
      </c>
      <c r="DM35" s="313"/>
      <c r="DN35" s="313"/>
      <c r="DO35" s="313"/>
      <c r="DP35" s="313"/>
      <c r="DQ35" s="313"/>
      <c r="DR35" s="313"/>
      <c r="DS35" s="313"/>
      <c r="DT35" s="313"/>
      <c r="DU35" s="313"/>
      <c r="DV35" s="332"/>
      <c r="DW35" s="283">
        <v>1.9</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1118644</v>
      </c>
      <c r="S36" s="217"/>
      <c r="T36" s="217"/>
      <c r="U36" s="217"/>
      <c r="V36" s="217"/>
      <c r="W36" s="217"/>
      <c r="X36" s="217"/>
      <c r="Y36" s="279"/>
      <c r="Z36" s="282">
        <v>6.4</v>
      </c>
      <c r="AA36" s="282"/>
      <c r="AB36" s="282"/>
      <c r="AC36" s="282"/>
      <c r="AD36" s="287" t="s">
        <v>202</v>
      </c>
      <c r="AE36" s="287"/>
      <c r="AF36" s="287"/>
      <c r="AG36" s="287"/>
      <c r="AH36" s="287"/>
      <c r="AI36" s="287"/>
      <c r="AJ36" s="287"/>
      <c r="AK36" s="287"/>
      <c r="AL36" s="283" t="s">
        <v>202</v>
      </c>
      <c r="AM36" s="238"/>
      <c r="AN36" s="238"/>
      <c r="AO36" s="296"/>
      <c r="AP36" s="95"/>
      <c r="AQ36" s="301" t="s">
        <v>389</v>
      </c>
      <c r="AR36" s="304"/>
      <c r="AS36" s="304"/>
      <c r="AT36" s="304"/>
      <c r="AU36" s="304"/>
      <c r="AV36" s="304"/>
      <c r="AW36" s="304"/>
      <c r="AX36" s="304"/>
      <c r="AY36" s="309"/>
      <c r="AZ36" s="273">
        <v>1564329</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409</v>
      </c>
      <c r="BW36" s="276"/>
      <c r="BX36" s="276"/>
      <c r="BY36" s="276"/>
      <c r="BZ36" s="276"/>
      <c r="CA36" s="276"/>
      <c r="CB36" s="315"/>
      <c r="CD36" s="261" t="s">
        <v>31</v>
      </c>
      <c r="CE36" s="1"/>
      <c r="CF36" s="1"/>
      <c r="CG36" s="1"/>
      <c r="CH36" s="1"/>
      <c r="CI36" s="1"/>
      <c r="CJ36" s="1"/>
      <c r="CK36" s="1"/>
      <c r="CL36" s="1"/>
      <c r="CM36" s="1"/>
      <c r="CN36" s="1"/>
      <c r="CO36" s="1"/>
      <c r="CP36" s="1"/>
      <c r="CQ36" s="269"/>
      <c r="CR36" s="274">
        <v>2654973</v>
      </c>
      <c r="CS36" s="217"/>
      <c r="CT36" s="217"/>
      <c r="CU36" s="217"/>
      <c r="CV36" s="217"/>
      <c r="CW36" s="217"/>
      <c r="CX36" s="217"/>
      <c r="CY36" s="279"/>
      <c r="CZ36" s="283">
        <v>15.8</v>
      </c>
      <c r="DA36" s="335"/>
      <c r="DB36" s="335"/>
      <c r="DC36" s="338"/>
      <c r="DD36" s="288">
        <v>1616330</v>
      </c>
      <c r="DE36" s="217"/>
      <c r="DF36" s="217"/>
      <c r="DG36" s="217"/>
      <c r="DH36" s="217"/>
      <c r="DI36" s="217"/>
      <c r="DJ36" s="217"/>
      <c r="DK36" s="279"/>
      <c r="DL36" s="288">
        <v>992503</v>
      </c>
      <c r="DM36" s="217"/>
      <c r="DN36" s="217"/>
      <c r="DO36" s="217"/>
      <c r="DP36" s="217"/>
      <c r="DQ36" s="217"/>
      <c r="DR36" s="217"/>
      <c r="DS36" s="217"/>
      <c r="DT36" s="217"/>
      <c r="DU36" s="217"/>
      <c r="DV36" s="279"/>
      <c r="DW36" s="283">
        <v>13.4</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498419</v>
      </c>
      <c r="S37" s="217"/>
      <c r="T37" s="217"/>
      <c r="U37" s="217"/>
      <c r="V37" s="217"/>
      <c r="W37" s="217"/>
      <c r="X37" s="217"/>
      <c r="Y37" s="279"/>
      <c r="Z37" s="282">
        <v>2.9</v>
      </c>
      <c r="AA37" s="282"/>
      <c r="AB37" s="282"/>
      <c r="AC37" s="282"/>
      <c r="AD37" s="287">
        <v>668</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510484</v>
      </c>
      <c r="BA37" s="217"/>
      <c r="BB37" s="217"/>
      <c r="BC37" s="217"/>
      <c r="BD37" s="313"/>
      <c r="BE37" s="313"/>
      <c r="BF37" s="316"/>
      <c r="BG37" s="261" t="s">
        <v>410</v>
      </c>
      <c r="BH37" s="1"/>
      <c r="BI37" s="1"/>
      <c r="BJ37" s="1"/>
      <c r="BK37" s="1"/>
      <c r="BL37" s="1"/>
      <c r="BM37" s="1"/>
      <c r="BN37" s="1"/>
      <c r="BO37" s="1"/>
      <c r="BP37" s="1"/>
      <c r="BQ37" s="1"/>
      <c r="BR37" s="1"/>
      <c r="BS37" s="1"/>
      <c r="BT37" s="1"/>
      <c r="BU37" s="269"/>
      <c r="BV37" s="274">
        <v>-10672</v>
      </c>
      <c r="BW37" s="217"/>
      <c r="BX37" s="217"/>
      <c r="BY37" s="217"/>
      <c r="BZ37" s="217"/>
      <c r="CA37" s="217"/>
      <c r="CB37" s="326"/>
      <c r="CD37" s="261" t="s">
        <v>160</v>
      </c>
      <c r="CE37" s="1"/>
      <c r="CF37" s="1"/>
      <c r="CG37" s="1"/>
      <c r="CH37" s="1"/>
      <c r="CI37" s="1"/>
      <c r="CJ37" s="1"/>
      <c r="CK37" s="1"/>
      <c r="CL37" s="1"/>
      <c r="CM37" s="1"/>
      <c r="CN37" s="1"/>
      <c r="CO37" s="1"/>
      <c r="CP37" s="1"/>
      <c r="CQ37" s="269"/>
      <c r="CR37" s="274">
        <v>1208512</v>
      </c>
      <c r="CS37" s="313"/>
      <c r="CT37" s="313"/>
      <c r="CU37" s="313"/>
      <c r="CV37" s="313"/>
      <c r="CW37" s="313"/>
      <c r="CX37" s="313"/>
      <c r="CY37" s="332"/>
      <c r="CZ37" s="283">
        <v>7.2</v>
      </c>
      <c r="DA37" s="335"/>
      <c r="DB37" s="335"/>
      <c r="DC37" s="338"/>
      <c r="DD37" s="288">
        <v>411612</v>
      </c>
      <c r="DE37" s="313"/>
      <c r="DF37" s="313"/>
      <c r="DG37" s="313"/>
      <c r="DH37" s="313"/>
      <c r="DI37" s="313"/>
      <c r="DJ37" s="313"/>
      <c r="DK37" s="332"/>
      <c r="DL37" s="288">
        <v>411612</v>
      </c>
      <c r="DM37" s="313"/>
      <c r="DN37" s="313"/>
      <c r="DO37" s="313"/>
      <c r="DP37" s="313"/>
      <c r="DQ37" s="313"/>
      <c r="DR37" s="313"/>
      <c r="DS37" s="313"/>
      <c r="DT37" s="313"/>
      <c r="DU37" s="313"/>
      <c r="DV37" s="332"/>
      <c r="DW37" s="283">
        <v>5.6</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1798738</v>
      </c>
      <c r="S38" s="217"/>
      <c r="T38" s="217"/>
      <c r="U38" s="217"/>
      <c r="V38" s="217"/>
      <c r="W38" s="217"/>
      <c r="X38" s="217"/>
      <c r="Y38" s="279"/>
      <c r="Z38" s="282">
        <v>10.3</v>
      </c>
      <c r="AA38" s="282"/>
      <c r="AB38" s="282"/>
      <c r="AC38" s="282"/>
      <c r="AD38" s="287" t="s">
        <v>202</v>
      </c>
      <c r="AE38" s="287"/>
      <c r="AF38" s="287"/>
      <c r="AG38" s="287"/>
      <c r="AH38" s="287"/>
      <c r="AI38" s="287"/>
      <c r="AJ38" s="287"/>
      <c r="AK38" s="287"/>
      <c r="AL38" s="283" t="s">
        <v>202</v>
      </c>
      <c r="AM38" s="238"/>
      <c r="AN38" s="238"/>
      <c r="AO38" s="296"/>
      <c r="AQ38" s="302" t="s">
        <v>305</v>
      </c>
      <c r="AR38" s="111"/>
      <c r="AS38" s="111"/>
      <c r="AT38" s="111"/>
      <c r="AU38" s="111"/>
      <c r="AV38" s="111"/>
      <c r="AW38" s="111"/>
      <c r="AX38" s="111"/>
      <c r="AY38" s="310"/>
      <c r="AZ38" s="274">
        <v>47276</v>
      </c>
      <c r="BA38" s="217"/>
      <c r="BB38" s="217"/>
      <c r="BC38" s="217"/>
      <c r="BD38" s="313"/>
      <c r="BE38" s="313"/>
      <c r="BF38" s="316"/>
      <c r="BG38" s="261" t="s">
        <v>412</v>
      </c>
      <c r="BH38" s="1"/>
      <c r="BI38" s="1"/>
      <c r="BJ38" s="1"/>
      <c r="BK38" s="1"/>
      <c r="BL38" s="1"/>
      <c r="BM38" s="1"/>
      <c r="BN38" s="1"/>
      <c r="BO38" s="1"/>
      <c r="BP38" s="1"/>
      <c r="BQ38" s="1"/>
      <c r="BR38" s="1"/>
      <c r="BS38" s="1"/>
      <c r="BT38" s="1"/>
      <c r="BU38" s="269"/>
      <c r="BV38" s="274">
        <v>2588</v>
      </c>
      <c r="BW38" s="217"/>
      <c r="BX38" s="217"/>
      <c r="BY38" s="217"/>
      <c r="BZ38" s="217"/>
      <c r="CA38" s="217"/>
      <c r="CB38" s="326"/>
      <c r="CD38" s="261" t="s">
        <v>413</v>
      </c>
      <c r="CE38" s="1"/>
      <c r="CF38" s="1"/>
      <c r="CG38" s="1"/>
      <c r="CH38" s="1"/>
      <c r="CI38" s="1"/>
      <c r="CJ38" s="1"/>
      <c r="CK38" s="1"/>
      <c r="CL38" s="1"/>
      <c r="CM38" s="1"/>
      <c r="CN38" s="1"/>
      <c r="CO38" s="1"/>
      <c r="CP38" s="1"/>
      <c r="CQ38" s="269"/>
      <c r="CR38" s="274">
        <v>1006569</v>
      </c>
      <c r="CS38" s="217"/>
      <c r="CT38" s="217"/>
      <c r="CU38" s="217"/>
      <c r="CV38" s="217"/>
      <c r="CW38" s="217"/>
      <c r="CX38" s="217"/>
      <c r="CY38" s="279"/>
      <c r="CZ38" s="283">
        <v>6</v>
      </c>
      <c r="DA38" s="335"/>
      <c r="DB38" s="335"/>
      <c r="DC38" s="338"/>
      <c r="DD38" s="288">
        <v>832992</v>
      </c>
      <c r="DE38" s="217"/>
      <c r="DF38" s="217"/>
      <c r="DG38" s="217"/>
      <c r="DH38" s="217"/>
      <c r="DI38" s="217"/>
      <c r="DJ38" s="217"/>
      <c r="DK38" s="279"/>
      <c r="DL38" s="288">
        <v>820244</v>
      </c>
      <c r="DM38" s="217"/>
      <c r="DN38" s="217"/>
      <c r="DO38" s="217"/>
      <c r="DP38" s="217"/>
      <c r="DQ38" s="217"/>
      <c r="DR38" s="217"/>
      <c r="DS38" s="217"/>
      <c r="DT38" s="217"/>
      <c r="DU38" s="217"/>
      <c r="DV38" s="279"/>
      <c r="DW38" s="283">
        <v>11.1</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415</v>
      </c>
      <c r="AR39" s="111"/>
      <c r="AS39" s="111"/>
      <c r="AT39" s="111"/>
      <c r="AU39" s="111"/>
      <c r="AV39" s="111"/>
      <c r="AW39" s="111"/>
      <c r="AX39" s="111"/>
      <c r="AY39" s="310"/>
      <c r="AZ39" s="274" t="s">
        <v>202</v>
      </c>
      <c r="BA39" s="217"/>
      <c r="BB39" s="217"/>
      <c r="BC39" s="217"/>
      <c r="BD39" s="313"/>
      <c r="BE39" s="313"/>
      <c r="BF39" s="316"/>
      <c r="BG39" s="261" t="s">
        <v>336</v>
      </c>
      <c r="BH39" s="1"/>
      <c r="BI39" s="1"/>
      <c r="BJ39" s="1"/>
      <c r="BK39" s="1"/>
      <c r="BL39" s="1"/>
      <c r="BM39" s="1"/>
      <c r="BN39" s="1"/>
      <c r="BO39" s="1"/>
      <c r="BP39" s="1"/>
      <c r="BQ39" s="1"/>
      <c r="BR39" s="1"/>
      <c r="BS39" s="1"/>
      <c r="BT39" s="1"/>
      <c r="BU39" s="269"/>
      <c r="BV39" s="274">
        <v>3764</v>
      </c>
      <c r="BW39" s="217"/>
      <c r="BX39" s="217"/>
      <c r="BY39" s="217"/>
      <c r="BZ39" s="217"/>
      <c r="CA39" s="217"/>
      <c r="CB39" s="326"/>
      <c r="CD39" s="261" t="s">
        <v>419</v>
      </c>
      <c r="CE39" s="1"/>
      <c r="CF39" s="1"/>
      <c r="CG39" s="1"/>
      <c r="CH39" s="1"/>
      <c r="CI39" s="1"/>
      <c r="CJ39" s="1"/>
      <c r="CK39" s="1"/>
      <c r="CL39" s="1"/>
      <c r="CM39" s="1"/>
      <c r="CN39" s="1"/>
      <c r="CO39" s="1"/>
      <c r="CP39" s="1"/>
      <c r="CQ39" s="269"/>
      <c r="CR39" s="274">
        <v>2054983</v>
      </c>
      <c r="CS39" s="313"/>
      <c r="CT39" s="313"/>
      <c r="CU39" s="313"/>
      <c r="CV39" s="313"/>
      <c r="CW39" s="313"/>
      <c r="CX39" s="313"/>
      <c r="CY39" s="332"/>
      <c r="CZ39" s="283">
        <v>12.2</v>
      </c>
      <c r="DA39" s="335"/>
      <c r="DB39" s="335"/>
      <c r="DC39" s="338"/>
      <c r="DD39" s="288">
        <v>2050582</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20738</v>
      </c>
      <c r="S40" s="217"/>
      <c r="T40" s="217"/>
      <c r="U40" s="217"/>
      <c r="V40" s="217"/>
      <c r="W40" s="217"/>
      <c r="X40" s="217"/>
      <c r="Y40" s="279"/>
      <c r="Z40" s="282">
        <v>0.1</v>
      </c>
      <c r="AA40" s="282"/>
      <c r="AB40" s="282"/>
      <c r="AC40" s="282"/>
      <c r="AD40" s="287" t="s">
        <v>202</v>
      </c>
      <c r="AE40" s="287"/>
      <c r="AF40" s="287"/>
      <c r="AG40" s="287"/>
      <c r="AH40" s="287"/>
      <c r="AI40" s="287"/>
      <c r="AJ40" s="287"/>
      <c r="AK40" s="287"/>
      <c r="AL40" s="283" t="s">
        <v>202</v>
      </c>
      <c r="AM40" s="238"/>
      <c r="AN40" s="238"/>
      <c r="AO40" s="296"/>
      <c r="AQ40" s="302" t="s">
        <v>422</v>
      </c>
      <c r="AR40" s="111"/>
      <c r="AS40" s="111"/>
      <c r="AT40" s="111"/>
      <c r="AU40" s="111"/>
      <c r="AV40" s="111"/>
      <c r="AW40" s="111"/>
      <c r="AX40" s="111"/>
      <c r="AY40" s="310"/>
      <c r="AZ40" s="274" t="s">
        <v>202</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96</v>
      </c>
      <c r="BW40" s="217"/>
      <c r="BX40" s="217"/>
      <c r="BY40" s="217"/>
      <c r="BZ40" s="217"/>
      <c r="CA40" s="217"/>
      <c r="CB40" s="326"/>
      <c r="CD40" s="261" t="s">
        <v>369</v>
      </c>
      <c r="CE40" s="1"/>
      <c r="CF40" s="1"/>
      <c r="CG40" s="1"/>
      <c r="CH40" s="1"/>
      <c r="CI40" s="1"/>
      <c r="CJ40" s="1"/>
      <c r="CK40" s="1"/>
      <c r="CL40" s="1"/>
      <c r="CM40" s="1"/>
      <c r="CN40" s="1"/>
      <c r="CO40" s="1"/>
      <c r="CP40" s="1"/>
      <c r="CQ40" s="269"/>
      <c r="CR40" s="274">
        <v>258882</v>
      </c>
      <c r="CS40" s="217"/>
      <c r="CT40" s="217"/>
      <c r="CU40" s="217"/>
      <c r="CV40" s="217"/>
      <c r="CW40" s="217"/>
      <c r="CX40" s="217"/>
      <c r="CY40" s="279"/>
      <c r="CZ40" s="283">
        <v>1.5</v>
      </c>
      <c r="DA40" s="335"/>
      <c r="DB40" s="335"/>
      <c r="DC40" s="338"/>
      <c r="DD40" s="288">
        <v>56952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17424074</v>
      </c>
      <c r="S41" s="277"/>
      <c r="T41" s="277"/>
      <c r="U41" s="277"/>
      <c r="V41" s="277"/>
      <c r="W41" s="277"/>
      <c r="X41" s="277"/>
      <c r="Y41" s="280"/>
      <c r="Z41" s="284">
        <v>100</v>
      </c>
      <c r="AA41" s="284"/>
      <c r="AB41" s="284"/>
      <c r="AC41" s="284"/>
      <c r="AD41" s="289">
        <v>7381087</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170915</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2</v>
      </c>
      <c r="BW41" s="217"/>
      <c r="BX41" s="217"/>
      <c r="BY41" s="217"/>
      <c r="BZ41" s="217"/>
      <c r="CA41" s="217"/>
      <c r="CB41" s="326"/>
      <c r="CD41" s="261" t="s">
        <v>284</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835654</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410</v>
      </c>
      <c r="BW42" s="277"/>
      <c r="BX42" s="277"/>
      <c r="BY42" s="277"/>
      <c r="BZ42" s="277"/>
      <c r="CA42" s="277"/>
      <c r="CB42" s="327"/>
      <c r="CD42" s="261" t="s">
        <v>278</v>
      </c>
      <c r="CE42" s="1"/>
      <c r="CF42" s="1"/>
      <c r="CG42" s="1"/>
      <c r="CH42" s="1"/>
      <c r="CI42" s="1"/>
      <c r="CJ42" s="1"/>
      <c r="CK42" s="1"/>
      <c r="CL42" s="1"/>
      <c r="CM42" s="1"/>
      <c r="CN42" s="1"/>
      <c r="CO42" s="1"/>
      <c r="CP42" s="1"/>
      <c r="CQ42" s="269"/>
      <c r="CR42" s="274">
        <v>2401356</v>
      </c>
      <c r="CS42" s="313"/>
      <c r="CT42" s="313"/>
      <c r="CU42" s="313"/>
      <c r="CV42" s="313"/>
      <c r="CW42" s="313"/>
      <c r="CX42" s="313"/>
      <c r="CY42" s="332"/>
      <c r="CZ42" s="283">
        <v>14.3</v>
      </c>
      <c r="DA42" s="335"/>
      <c r="DB42" s="335"/>
      <c r="DC42" s="338"/>
      <c r="DD42" s="288">
        <v>271536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103678</v>
      </c>
      <c r="CS43" s="313"/>
      <c r="CT43" s="313"/>
      <c r="CU43" s="313"/>
      <c r="CV43" s="313"/>
      <c r="CW43" s="313"/>
      <c r="CX43" s="313"/>
      <c r="CY43" s="332"/>
      <c r="CZ43" s="283">
        <v>0.6</v>
      </c>
      <c r="DA43" s="335"/>
      <c r="DB43" s="335"/>
      <c r="DC43" s="338"/>
      <c r="DD43" s="288">
        <v>29538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429</v>
      </c>
      <c r="CG44" s="1"/>
      <c r="CH44" s="1"/>
      <c r="CI44" s="1"/>
      <c r="CJ44" s="1"/>
      <c r="CK44" s="1"/>
      <c r="CL44" s="1"/>
      <c r="CM44" s="1"/>
      <c r="CN44" s="1"/>
      <c r="CO44" s="1"/>
      <c r="CP44" s="1"/>
      <c r="CQ44" s="269"/>
      <c r="CR44" s="274">
        <v>1553021</v>
      </c>
      <c r="CS44" s="217"/>
      <c r="CT44" s="217"/>
      <c r="CU44" s="217"/>
      <c r="CV44" s="217"/>
      <c r="CW44" s="217"/>
      <c r="CX44" s="217"/>
      <c r="CY44" s="279"/>
      <c r="CZ44" s="283">
        <v>9.3000000000000007</v>
      </c>
      <c r="DA44" s="238"/>
      <c r="DB44" s="238"/>
      <c r="DC44" s="285"/>
      <c r="DD44" s="288">
        <v>268569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635399</v>
      </c>
      <c r="CS45" s="313"/>
      <c r="CT45" s="313"/>
      <c r="CU45" s="313"/>
      <c r="CV45" s="313"/>
      <c r="CW45" s="313"/>
      <c r="CX45" s="313"/>
      <c r="CY45" s="332"/>
      <c r="CZ45" s="283">
        <v>3.8</v>
      </c>
      <c r="DA45" s="335"/>
      <c r="DB45" s="335"/>
      <c r="DC45" s="338"/>
      <c r="DD45" s="288">
        <v>58849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883065</v>
      </c>
      <c r="CS46" s="217"/>
      <c r="CT46" s="217"/>
      <c r="CU46" s="217"/>
      <c r="CV46" s="217"/>
      <c r="CW46" s="217"/>
      <c r="CX46" s="217"/>
      <c r="CY46" s="279"/>
      <c r="CZ46" s="283">
        <v>5.3</v>
      </c>
      <c r="DA46" s="238"/>
      <c r="DB46" s="238"/>
      <c r="DC46" s="285"/>
      <c r="DD46" s="288">
        <v>207927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848335</v>
      </c>
      <c r="CS47" s="313"/>
      <c r="CT47" s="313"/>
      <c r="CU47" s="313"/>
      <c r="CV47" s="313"/>
      <c r="CW47" s="313"/>
      <c r="CX47" s="313"/>
      <c r="CY47" s="332"/>
      <c r="CZ47" s="283">
        <v>5.0999999999999996</v>
      </c>
      <c r="DA47" s="335"/>
      <c r="DB47" s="335"/>
      <c r="DC47" s="338"/>
      <c r="DD47" s="288">
        <v>2967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362</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16784874</v>
      </c>
      <c r="CS49" s="312"/>
      <c r="CT49" s="312"/>
      <c r="CU49" s="312"/>
      <c r="CV49" s="312"/>
      <c r="CW49" s="312"/>
      <c r="CX49" s="312"/>
      <c r="CY49" s="333"/>
      <c r="CZ49" s="292">
        <v>100</v>
      </c>
      <c r="DA49" s="336"/>
      <c r="DB49" s="336"/>
      <c r="DC49" s="339"/>
      <c r="DD49" s="342">
        <v>10623863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3We3M7OFWMdSRK8zi4vUDbTwPpSe0h4Mxdj1A89PgFLE/t8b7ITlb1W7ibgUbmfwAcqPHT0ZxxWxR+MsjzNK9A==" saltValue="hlQmyrxTelv5RS8o7o5o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196</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320</v>
      </c>
      <c r="CN5" s="447"/>
      <c r="CO5" s="447"/>
      <c r="CP5" s="447"/>
      <c r="CQ5" s="458"/>
      <c r="CR5" s="435" t="s">
        <v>243</v>
      </c>
      <c r="CS5" s="447"/>
      <c r="CT5" s="447"/>
      <c r="CU5" s="447"/>
      <c r="CV5" s="458"/>
      <c r="CW5" s="435" t="s">
        <v>52</v>
      </c>
      <c r="CX5" s="447"/>
      <c r="CY5" s="447"/>
      <c r="CZ5" s="447"/>
      <c r="DA5" s="458"/>
      <c r="DB5" s="435" t="s">
        <v>445</v>
      </c>
      <c r="DC5" s="447"/>
      <c r="DD5" s="447"/>
      <c r="DE5" s="447"/>
      <c r="DF5" s="458"/>
      <c r="DG5" s="700" t="s">
        <v>241</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17347</v>
      </c>
      <c r="R7" s="449"/>
      <c r="S7" s="449"/>
      <c r="T7" s="449"/>
      <c r="U7" s="449"/>
      <c r="V7" s="449">
        <v>16708</v>
      </c>
      <c r="W7" s="449"/>
      <c r="X7" s="449"/>
      <c r="Y7" s="449"/>
      <c r="Z7" s="449"/>
      <c r="AA7" s="449">
        <v>639</v>
      </c>
      <c r="AB7" s="449"/>
      <c r="AC7" s="449"/>
      <c r="AD7" s="449"/>
      <c r="AE7" s="492"/>
      <c r="AF7" s="506">
        <v>510</v>
      </c>
      <c r="AG7" s="519"/>
      <c r="AH7" s="519"/>
      <c r="AI7" s="519"/>
      <c r="AJ7" s="524"/>
      <c r="AK7" s="532">
        <v>776</v>
      </c>
      <c r="AL7" s="449"/>
      <c r="AM7" s="449"/>
      <c r="AN7" s="449"/>
      <c r="AO7" s="449"/>
      <c r="AP7" s="449">
        <v>12740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314</v>
      </c>
      <c r="BT7" s="419"/>
      <c r="BU7" s="419"/>
      <c r="BV7" s="419"/>
      <c r="BW7" s="419"/>
      <c r="BX7" s="419"/>
      <c r="BY7" s="419"/>
      <c r="BZ7" s="419"/>
      <c r="CA7" s="419"/>
      <c r="CB7" s="419"/>
      <c r="CC7" s="419"/>
      <c r="CD7" s="419"/>
      <c r="CE7" s="419"/>
      <c r="CF7" s="419"/>
      <c r="CG7" s="431"/>
      <c r="CH7" s="663">
        <v>0</v>
      </c>
      <c r="CI7" s="666"/>
      <c r="CJ7" s="666"/>
      <c r="CK7" s="666"/>
      <c r="CL7" s="681"/>
      <c r="CM7" s="663">
        <v>53</v>
      </c>
      <c r="CN7" s="666"/>
      <c r="CO7" s="666"/>
      <c r="CP7" s="666"/>
      <c r="CQ7" s="681"/>
      <c r="CR7" s="663">
        <v>30</v>
      </c>
      <c r="CS7" s="666"/>
      <c r="CT7" s="666"/>
      <c r="CU7" s="666"/>
      <c r="CV7" s="681"/>
      <c r="CW7" s="663">
        <v>11</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t="s">
        <v>452</v>
      </c>
      <c r="C8" s="420"/>
      <c r="D8" s="420"/>
      <c r="E8" s="420"/>
      <c r="F8" s="420"/>
      <c r="G8" s="420"/>
      <c r="H8" s="420"/>
      <c r="I8" s="420"/>
      <c r="J8" s="420"/>
      <c r="K8" s="420"/>
      <c r="L8" s="420"/>
      <c r="M8" s="420"/>
      <c r="N8" s="420"/>
      <c r="O8" s="420"/>
      <c r="P8" s="432"/>
      <c r="Q8" s="438">
        <v>30</v>
      </c>
      <c r="R8" s="450"/>
      <c r="S8" s="450"/>
      <c r="T8" s="450"/>
      <c r="U8" s="450"/>
      <c r="V8" s="450">
        <v>30</v>
      </c>
      <c r="W8" s="450"/>
      <c r="X8" s="450"/>
      <c r="Y8" s="450"/>
      <c r="Z8" s="450"/>
      <c r="AA8" s="450" t="s">
        <v>202</v>
      </c>
      <c r="AB8" s="450"/>
      <c r="AC8" s="450"/>
      <c r="AD8" s="450"/>
      <c r="AE8" s="461"/>
      <c r="AF8" s="507" t="s">
        <v>202</v>
      </c>
      <c r="AG8" s="456"/>
      <c r="AH8" s="456"/>
      <c r="AI8" s="456"/>
      <c r="AJ8" s="525"/>
      <c r="AK8" s="460" t="s">
        <v>202</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529</v>
      </c>
      <c r="BT8" s="420"/>
      <c r="BU8" s="420"/>
      <c r="BV8" s="420"/>
      <c r="BW8" s="420"/>
      <c r="BX8" s="420"/>
      <c r="BY8" s="420"/>
      <c r="BZ8" s="420"/>
      <c r="CA8" s="420"/>
      <c r="CB8" s="420"/>
      <c r="CC8" s="420"/>
      <c r="CD8" s="420"/>
      <c r="CE8" s="420"/>
      <c r="CF8" s="420"/>
      <c r="CG8" s="432"/>
      <c r="CH8" s="444">
        <v>0</v>
      </c>
      <c r="CI8" s="456"/>
      <c r="CJ8" s="456"/>
      <c r="CK8" s="456"/>
      <c r="CL8" s="682"/>
      <c r="CM8" s="444">
        <v>27</v>
      </c>
      <c r="CN8" s="456"/>
      <c r="CO8" s="456"/>
      <c r="CP8" s="456"/>
      <c r="CQ8" s="682"/>
      <c r="CR8" s="444">
        <v>5</v>
      </c>
      <c r="CS8" s="456"/>
      <c r="CT8" s="456"/>
      <c r="CU8" s="456"/>
      <c r="CV8" s="682"/>
      <c r="CW8" s="444" t="s">
        <v>202</v>
      </c>
      <c r="CX8" s="456"/>
      <c r="CY8" s="456"/>
      <c r="CZ8" s="456"/>
      <c r="DA8" s="682"/>
      <c r="DB8" s="444">
        <v>96</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t="s">
        <v>354</v>
      </c>
      <c r="C9" s="420"/>
      <c r="D9" s="420"/>
      <c r="E9" s="420"/>
      <c r="F9" s="420"/>
      <c r="G9" s="420"/>
      <c r="H9" s="420"/>
      <c r="I9" s="420"/>
      <c r="J9" s="420"/>
      <c r="K9" s="420"/>
      <c r="L9" s="420"/>
      <c r="M9" s="420"/>
      <c r="N9" s="420"/>
      <c r="O9" s="420"/>
      <c r="P9" s="432"/>
      <c r="Q9" s="438">
        <v>52</v>
      </c>
      <c r="R9" s="450"/>
      <c r="S9" s="450"/>
      <c r="T9" s="450"/>
      <c r="U9" s="450"/>
      <c r="V9" s="450">
        <v>52</v>
      </c>
      <c r="W9" s="450"/>
      <c r="X9" s="450"/>
      <c r="Y9" s="450"/>
      <c r="Z9" s="450"/>
      <c r="AA9" s="450" t="s">
        <v>202</v>
      </c>
      <c r="AB9" s="450"/>
      <c r="AC9" s="450"/>
      <c r="AD9" s="450"/>
      <c r="AE9" s="461"/>
      <c r="AF9" s="507" t="s">
        <v>202</v>
      </c>
      <c r="AG9" s="456"/>
      <c r="AH9" s="456"/>
      <c r="AI9" s="456"/>
      <c r="AJ9" s="525"/>
      <c r="AK9" s="460">
        <v>6</v>
      </c>
      <c r="AL9" s="450"/>
      <c r="AM9" s="450"/>
      <c r="AN9" s="450"/>
      <c r="AO9" s="450"/>
      <c r="AP9" s="450">
        <v>41</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301</v>
      </c>
      <c r="C23" s="421"/>
      <c r="D23" s="421"/>
      <c r="E23" s="421"/>
      <c r="F23" s="421"/>
      <c r="G23" s="421"/>
      <c r="H23" s="421"/>
      <c r="I23" s="421"/>
      <c r="J23" s="421"/>
      <c r="K23" s="421"/>
      <c r="L23" s="421"/>
      <c r="M23" s="421"/>
      <c r="N23" s="421"/>
      <c r="O23" s="421"/>
      <c r="P23" s="433"/>
      <c r="Q23" s="440">
        <v>17424</v>
      </c>
      <c r="R23" s="452"/>
      <c r="S23" s="452"/>
      <c r="T23" s="452"/>
      <c r="U23" s="452"/>
      <c r="V23" s="452">
        <v>16785</v>
      </c>
      <c r="W23" s="452"/>
      <c r="X23" s="452"/>
      <c r="Y23" s="452"/>
      <c r="Z23" s="452"/>
      <c r="AA23" s="452">
        <v>639</v>
      </c>
      <c r="AB23" s="452"/>
      <c r="AC23" s="452"/>
      <c r="AD23" s="452"/>
      <c r="AE23" s="494"/>
      <c r="AF23" s="508">
        <v>510</v>
      </c>
      <c r="AG23" s="452"/>
      <c r="AH23" s="452"/>
      <c r="AI23" s="452"/>
      <c r="AJ23" s="526"/>
      <c r="AK23" s="534"/>
      <c r="AL23" s="455"/>
      <c r="AM23" s="455"/>
      <c r="AN23" s="455"/>
      <c r="AO23" s="455"/>
      <c r="AP23" s="452">
        <v>12781</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246</v>
      </c>
      <c r="AG26" s="520"/>
      <c r="AH26" s="520"/>
      <c r="AI26" s="520"/>
      <c r="AJ26" s="527"/>
      <c r="AK26" s="447" t="s">
        <v>390</v>
      </c>
      <c r="AL26" s="447"/>
      <c r="AM26" s="447"/>
      <c r="AN26" s="447"/>
      <c r="AO26" s="458"/>
      <c r="AP26" s="435" t="s">
        <v>359</v>
      </c>
      <c r="AQ26" s="447"/>
      <c r="AR26" s="447"/>
      <c r="AS26" s="447"/>
      <c r="AT26" s="458"/>
      <c r="AU26" s="435" t="s">
        <v>458</v>
      </c>
      <c r="AV26" s="447"/>
      <c r="AW26" s="447"/>
      <c r="AX26" s="447"/>
      <c r="AY26" s="458"/>
      <c r="AZ26" s="435" t="s">
        <v>140</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2189</v>
      </c>
      <c r="R28" s="453"/>
      <c r="S28" s="453"/>
      <c r="T28" s="453"/>
      <c r="U28" s="453"/>
      <c r="V28" s="453">
        <v>2189</v>
      </c>
      <c r="W28" s="453"/>
      <c r="X28" s="453"/>
      <c r="Y28" s="453"/>
      <c r="Z28" s="453"/>
      <c r="AA28" s="453">
        <v>0</v>
      </c>
      <c r="AB28" s="453"/>
      <c r="AC28" s="453"/>
      <c r="AD28" s="453"/>
      <c r="AE28" s="495"/>
      <c r="AF28" s="511">
        <v>0</v>
      </c>
      <c r="AG28" s="453"/>
      <c r="AH28" s="453"/>
      <c r="AI28" s="453"/>
      <c r="AJ28" s="529"/>
      <c r="AK28" s="535">
        <v>221</v>
      </c>
      <c r="AL28" s="453"/>
      <c r="AM28" s="453"/>
      <c r="AN28" s="453"/>
      <c r="AO28" s="453"/>
      <c r="AP28" s="453" t="s">
        <v>202</v>
      </c>
      <c r="AQ28" s="453"/>
      <c r="AR28" s="453"/>
      <c r="AS28" s="453"/>
      <c r="AT28" s="453"/>
      <c r="AU28" s="453" t="s">
        <v>202</v>
      </c>
      <c r="AV28" s="453"/>
      <c r="AW28" s="453"/>
      <c r="AX28" s="453"/>
      <c r="AY28" s="453"/>
      <c r="AZ28" s="596">
        <v>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2943</v>
      </c>
      <c r="R29" s="450"/>
      <c r="S29" s="450"/>
      <c r="T29" s="450"/>
      <c r="U29" s="450"/>
      <c r="V29" s="450">
        <v>2943</v>
      </c>
      <c r="W29" s="450"/>
      <c r="X29" s="450"/>
      <c r="Y29" s="450"/>
      <c r="Z29" s="450"/>
      <c r="AA29" s="450">
        <v>0</v>
      </c>
      <c r="AB29" s="450"/>
      <c r="AC29" s="450"/>
      <c r="AD29" s="450"/>
      <c r="AE29" s="461"/>
      <c r="AF29" s="507">
        <v>0</v>
      </c>
      <c r="AG29" s="456"/>
      <c r="AH29" s="456"/>
      <c r="AI29" s="456"/>
      <c r="AJ29" s="525"/>
      <c r="AK29" s="460">
        <v>511</v>
      </c>
      <c r="AL29" s="450"/>
      <c r="AM29" s="450"/>
      <c r="AN29" s="450"/>
      <c r="AO29" s="450"/>
      <c r="AP29" s="450" t="s">
        <v>202</v>
      </c>
      <c r="AQ29" s="450"/>
      <c r="AR29" s="450"/>
      <c r="AS29" s="450"/>
      <c r="AT29" s="450"/>
      <c r="AU29" s="450" t="s">
        <v>202</v>
      </c>
      <c r="AV29" s="450"/>
      <c r="AW29" s="450"/>
      <c r="AX29" s="450"/>
      <c r="AY29" s="450"/>
      <c r="AZ29" s="597">
        <v>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422</v>
      </c>
      <c r="R30" s="450"/>
      <c r="S30" s="450"/>
      <c r="T30" s="450"/>
      <c r="U30" s="450"/>
      <c r="V30" s="450">
        <v>422</v>
      </c>
      <c r="W30" s="450"/>
      <c r="X30" s="450"/>
      <c r="Y30" s="450"/>
      <c r="Z30" s="450"/>
      <c r="AA30" s="450">
        <v>0</v>
      </c>
      <c r="AB30" s="450"/>
      <c r="AC30" s="450"/>
      <c r="AD30" s="450"/>
      <c r="AE30" s="461"/>
      <c r="AF30" s="507">
        <v>0</v>
      </c>
      <c r="AG30" s="456"/>
      <c r="AH30" s="456"/>
      <c r="AI30" s="456"/>
      <c r="AJ30" s="525"/>
      <c r="AK30" s="460">
        <v>95</v>
      </c>
      <c r="AL30" s="450"/>
      <c r="AM30" s="450"/>
      <c r="AN30" s="450"/>
      <c r="AO30" s="450"/>
      <c r="AP30" s="450" t="s">
        <v>202</v>
      </c>
      <c r="AQ30" s="450"/>
      <c r="AR30" s="450"/>
      <c r="AS30" s="450"/>
      <c r="AT30" s="450"/>
      <c r="AU30" s="450" t="s">
        <v>202</v>
      </c>
      <c r="AV30" s="450"/>
      <c r="AW30" s="450"/>
      <c r="AX30" s="450"/>
      <c r="AY30" s="450"/>
      <c r="AZ30" s="597">
        <v>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473</v>
      </c>
      <c r="R31" s="450"/>
      <c r="S31" s="450"/>
      <c r="T31" s="450"/>
      <c r="U31" s="450"/>
      <c r="V31" s="450">
        <v>473</v>
      </c>
      <c r="W31" s="450"/>
      <c r="X31" s="450"/>
      <c r="Y31" s="450"/>
      <c r="Z31" s="450"/>
      <c r="AA31" s="450">
        <v>0</v>
      </c>
      <c r="AB31" s="450"/>
      <c r="AC31" s="450"/>
      <c r="AD31" s="450"/>
      <c r="AE31" s="461"/>
      <c r="AF31" s="507">
        <v>781</v>
      </c>
      <c r="AG31" s="456"/>
      <c r="AH31" s="456"/>
      <c r="AI31" s="456"/>
      <c r="AJ31" s="525"/>
      <c r="AK31" s="460">
        <v>57</v>
      </c>
      <c r="AL31" s="450"/>
      <c r="AM31" s="450"/>
      <c r="AN31" s="450"/>
      <c r="AO31" s="450"/>
      <c r="AP31" s="450">
        <v>1981</v>
      </c>
      <c r="AQ31" s="450"/>
      <c r="AR31" s="450"/>
      <c r="AS31" s="450"/>
      <c r="AT31" s="450"/>
      <c r="AU31" s="450">
        <v>426</v>
      </c>
      <c r="AV31" s="450"/>
      <c r="AW31" s="450"/>
      <c r="AX31" s="450"/>
      <c r="AY31" s="450"/>
      <c r="AZ31" s="597">
        <v>0</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1062</v>
      </c>
      <c r="R32" s="450"/>
      <c r="S32" s="450"/>
      <c r="T32" s="450"/>
      <c r="U32" s="450"/>
      <c r="V32" s="450">
        <v>1022</v>
      </c>
      <c r="W32" s="450"/>
      <c r="X32" s="450"/>
      <c r="Y32" s="450"/>
      <c r="Z32" s="450"/>
      <c r="AA32" s="450">
        <v>52</v>
      </c>
      <c r="AB32" s="450"/>
      <c r="AC32" s="450"/>
      <c r="AD32" s="450"/>
      <c r="AE32" s="461"/>
      <c r="AF32" s="507">
        <v>28</v>
      </c>
      <c r="AG32" s="456"/>
      <c r="AH32" s="456"/>
      <c r="AI32" s="456"/>
      <c r="AJ32" s="525"/>
      <c r="AK32" s="460">
        <v>510</v>
      </c>
      <c r="AL32" s="450"/>
      <c r="AM32" s="450"/>
      <c r="AN32" s="450"/>
      <c r="AO32" s="450"/>
      <c r="AP32" s="450">
        <v>5574</v>
      </c>
      <c r="AQ32" s="450"/>
      <c r="AR32" s="450"/>
      <c r="AS32" s="450"/>
      <c r="AT32" s="450"/>
      <c r="AU32" s="450">
        <v>3778</v>
      </c>
      <c r="AV32" s="450"/>
      <c r="AW32" s="450"/>
      <c r="AX32" s="450"/>
      <c r="AY32" s="450"/>
      <c r="AZ32" s="597">
        <v>0</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809</v>
      </c>
      <c r="AG63" s="452"/>
      <c r="AH63" s="452"/>
      <c r="AI63" s="452"/>
      <c r="AJ63" s="526"/>
      <c r="AK63" s="534"/>
      <c r="AL63" s="455"/>
      <c r="AM63" s="455"/>
      <c r="AN63" s="455"/>
      <c r="AO63" s="455"/>
      <c r="AP63" s="452">
        <v>7555</v>
      </c>
      <c r="AQ63" s="452"/>
      <c r="AR63" s="452"/>
      <c r="AS63" s="452"/>
      <c r="AT63" s="452"/>
      <c r="AU63" s="452">
        <v>4204</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246</v>
      </c>
      <c r="AG66" s="520"/>
      <c r="AH66" s="520"/>
      <c r="AI66" s="520"/>
      <c r="AJ66" s="530"/>
      <c r="AK66" s="435" t="s">
        <v>390</v>
      </c>
      <c r="AL66" s="397"/>
      <c r="AM66" s="397"/>
      <c r="AN66" s="397"/>
      <c r="AO66" s="429"/>
      <c r="AP66" s="435" t="s">
        <v>359</v>
      </c>
      <c r="AQ66" s="447"/>
      <c r="AR66" s="447"/>
      <c r="AS66" s="447"/>
      <c r="AT66" s="458"/>
      <c r="AU66" s="435" t="s">
        <v>463</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62</v>
      </c>
      <c r="C68" s="419"/>
      <c r="D68" s="419"/>
      <c r="E68" s="419"/>
      <c r="F68" s="419"/>
      <c r="G68" s="419"/>
      <c r="H68" s="419"/>
      <c r="I68" s="419"/>
      <c r="J68" s="419"/>
      <c r="K68" s="419"/>
      <c r="L68" s="419"/>
      <c r="M68" s="419"/>
      <c r="N68" s="419"/>
      <c r="O68" s="419"/>
      <c r="P68" s="431"/>
      <c r="Q68" s="437">
        <v>35</v>
      </c>
      <c r="R68" s="449"/>
      <c r="S68" s="449"/>
      <c r="T68" s="449"/>
      <c r="U68" s="449"/>
      <c r="V68" s="449">
        <v>33</v>
      </c>
      <c r="W68" s="449"/>
      <c r="X68" s="449"/>
      <c r="Y68" s="449"/>
      <c r="Z68" s="449"/>
      <c r="AA68" s="449">
        <v>2</v>
      </c>
      <c r="AB68" s="449"/>
      <c r="AC68" s="449"/>
      <c r="AD68" s="449"/>
      <c r="AE68" s="449"/>
      <c r="AF68" s="449">
        <v>2</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530</v>
      </c>
      <c r="C69" s="420"/>
      <c r="D69" s="420"/>
      <c r="E69" s="420"/>
      <c r="F69" s="420"/>
      <c r="G69" s="420"/>
      <c r="H69" s="420"/>
      <c r="I69" s="420"/>
      <c r="J69" s="420"/>
      <c r="K69" s="420"/>
      <c r="L69" s="420"/>
      <c r="M69" s="420"/>
      <c r="N69" s="420"/>
      <c r="O69" s="420"/>
      <c r="P69" s="432"/>
      <c r="Q69" s="438">
        <v>3767</v>
      </c>
      <c r="R69" s="450"/>
      <c r="S69" s="450"/>
      <c r="T69" s="450"/>
      <c r="U69" s="450"/>
      <c r="V69" s="450">
        <v>3693</v>
      </c>
      <c r="W69" s="450"/>
      <c r="X69" s="450"/>
      <c r="Y69" s="450"/>
      <c r="Z69" s="450"/>
      <c r="AA69" s="450">
        <v>74</v>
      </c>
      <c r="AB69" s="450"/>
      <c r="AC69" s="450"/>
      <c r="AD69" s="450"/>
      <c r="AE69" s="450"/>
      <c r="AF69" s="450">
        <v>74</v>
      </c>
      <c r="AG69" s="450"/>
      <c r="AH69" s="450"/>
      <c r="AI69" s="450"/>
      <c r="AJ69" s="450"/>
      <c r="AK69" s="461" t="s">
        <v>202</v>
      </c>
      <c r="AL69" s="456"/>
      <c r="AM69" s="456"/>
      <c r="AN69" s="456"/>
      <c r="AO69" s="460"/>
      <c r="AP69" s="461">
        <v>7</v>
      </c>
      <c r="AQ69" s="456"/>
      <c r="AR69" s="456"/>
      <c r="AS69" s="456"/>
      <c r="AT69" s="460"/>
      <c r="AU69" s="461">
        <v>3</v>
      </c>
      <c r="AV69" s="456"/>
      <c r="AW69" s="456"/>
      <c r="AX69" s="456"/>
      <c r="AY69" s="46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276</v>
      </c>
      <c r="C70" s="420"/>
      <c r="D70" s="420"/>
      <c r="E70" s="420"/>
      <c r="F70" s="420"/>
      <c r="G70" s="420"/>
      <c r="H70" s="420"/>
      <c r="I70" s="420"/>
      <c r="J70" s="420"/>
      <c r="K70" s="420"/>
      <c r="L70" s="420"/>
      <c r="M70" s="420"/>
      <c r="N70" s="420"/>
      <c r="O70" s="420"/>
      <c r="P70" s="432"/>
      <c r="Q70" s="438">
        <v>81</v>
      </c>
      <c r="R70" s="450"/>
      <c r="S70" s="450"/>
      <c r="T70" s="450"/>
      <c r="U70" s="450"/>
      <c r="V70" s="450">
        <v>78</v>
      </c>
      <c r="W70" s="450"/>
      <c r="X70" s="450"/>
      <c r="Y70" s="450"/>
      <c r="Z70" s="450"/>
      <c r="AA70" s="450">
        <v>3</v>
      </c>
      <c r="AB70" s="450"/>
      <c r="AC70" s="450"/>
      <c r="AD70" s="450"/>
      <c r="AE70" s="450"/>
      <c r="AF70" s="450">
        <v>3</v>
      </c>
      <c r="AG70" s="450"/>
      <c r="AH70" s="450"/>
      <c r="AI70" s="450"/>
      <c r="AJ70" s="450"/>
      <c r="AK70" s="461">
        <v>18</v>
      </c>
      <c r="AL70" s="456"/>
      <c r="AM70" s="456"/>
      <c r="AN70" s="456"/>
      <c r="AO70" s="460"/>
      <c r="AP70" s="461" t="s">
        <v>202</v>
      </c>
      <c r="AQ70" s="456"/>
      <c r="AR70" s="456"/>
      <c r="AS70" s="456"/>
      <c r="AT70" s="460"/>
      <c r="AU70" s="461" t="s">
        <v>202</v>
      </c>
      <c r="AV70" s="456"/>
      <c r="AW70" s="456"/>
      <c r="AX70" s="456"/>
      <c r="AY70" s="46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4388</v>
      </c>
      <c r="R71" s="450"/>
      <c r="S71" s="450"/>
      <c r="T71" s="450"/>
      <c r="U71" s="450"/>
      <c r="V71" s="450">
        <v>3798</v>
      </c>
      <c r="W71" s="450"/>
      <c r="X71" s="450"/>
      <c r="Y71" s="450"/>
      <c r="Z71" s="450"/>
      <c r="AA71" s="450">
        <v>590</v>
      </c>
      <c r="AB71" s="450"/>
      <c r="AC71" s="450"/>
      <c r="AD71" s="450"/>
      <c r="AE71" s="450"/>
      <c r="AF71" s="450">
        <v>590</v>
      </c>
      <c r="AG71" s="450"/>
      <c r="AH71" s="450"/>
      <c r="AI71" s="450"/>
      <c r="AJ71" s="450"/>
      <c r="AK71" s="461" t="s">
        <v>202</v>
      </c>
      <c r="AL71" s="456"/>
      <c r="AM71" s="456"/>
      <c r="AN71" s="456"/>
      <c r="AO71" s="460"/>
      <c r="AP71" s="461" t="s">
        <v>202</v>
      </c>
      <c r="AQ71" s="456"/>
      <c r="AR71" s="456"/>
      <c r="AS71" s="456"/>
      <c r="AT71" s="460"/>
      <c r="AU71" s="461" t="s">
        <v>202</v>
      </c>
      <c r="AV71" s="456"/>
      <c r="AW71" s="456"/>
      <c r="AX71" s="456"/>
      <c r="AY71" s="46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675</v>
      </c>
      <c r="R72" s="450"/>
      <c r="S72" s="450"/>
      <c r="T72" s="450"/>
      <c r="U72" s="450"/>
      <c r="V72" s="450">
        <v>592</v>
      </c>
      <c r="W72" s="450"/>
      <c r="X72" s="450"/>
      <c r="Y72" s="450"/>
      <c r="Z72" s="450"/>
      <c r="AA72" s="450">
        <v>83</v>
      </c>
      <c r="AB72" s="450"/>
      <c r="AC72" s="450"/>
      <c r="AD72" s="450"/>
      <c r="AE72" s="450"/>
      <c r="AF72" s="450">
        <v>83</v>
      </c>
      <c r="AG72" s="450"/>
      <c r="AH72" s="450"/>
      <c r="AI72" s="450"/>
      <c r="AJ72" s="450"/>
      <c r="AK72" s="461" t="s">
        <v>202</v>
      </c>
      <c r="AL72" s="456"/>
      <c r="AM72" s="456"/>
      <c r="AN72" s="456"/>
      <c r="AO72" s="460"/>
      <c r="AP72" s="461" t="s">
        <v>202</v>
      </c>
      <c r="AQ72" s="456"/>
      <c r="AR72" s="456"/>
      <c r="AS72" s="456"/>
      <c r="AT72" s="460"/>
      <c r="AU72" s="461" t="s">
        <v>202</v>
      </c>
      <c r="AV72" s="456"/>
      <c r="AW72" s="456"/>
      <c r="AX72" s="456"/>
      <c r="AY72" s="46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533</v>
      </c>
      <c r="C73" s="420"/>
      <c r="D73" s="420"/>
      <c r="E73" s="420"/>
      <c r="F73" s="420"/>
      <c r="G73" s="420"/>
      <c r="H73" s="420"/>
      <c r="I73" s="420"/>
      <c r="J73" s="420"/>
      <c r="K73" s="420"/>
      <c r="L73" s="420"/>
      <c r="M73" s="420"/>
      <c r="N73" s="420"/>
      <c r="O73" s="420"/>
      <c r="P73" s="432"/>
      <c r="Q73" s="438">
        <v>116727</v>
      </c>
      <c r="R73" s="450"/>
      <c r="S73" s="450"/>
      <c r="T73" s="450"/>
      <c r="U73" s="450"/>
      <c r="V73" s="450">
        <v>115370</v>
      </c>
      <c r="W73" s="450"/>
      <c r="X73" s="450"/>
      <c r="Y73" s="450"/>
      <c r="Z73" s="450"/>
      <c r="AA73" s="450">
        <v>1357</v>
      </c>
      <c r="AB73" s="450"/>
      <c r="AC73" s="450"/>
      <c r="AD73" s="450"/>
      <c r="AE73" s="450"/>
      <c r="AF73" s="450">
        <v>1357</v>
      </c>
      <c r="AG73" s="450"/>
      <c r="AH73" s="450"/>
      <c r="AI73" s="450"/>
      <c r="AJ73" s="450"/>
      <c r="AK73" s="450">
        <v>801</v>
      </c>
      <c r="AL73" s="450"/>
      <c r="AM73" s="450"/>
      <c r="AN73" s="450"/>
      <c r="AO73" s="450"/>
      <c r="AP73" s="461" t="s">
        <v>202</v>
      </c>
      <c r="AQ73" s="456"/>
      <c r="AR73" s="456"/>
      <c r="AS73" s="456"/>
      <c r="AT73" s="460"/>
      <c r="AU73" s="461" t="s">
        <v>202</v>
      </c>
      <c r="AV73" s="456"/>
      <c r="AW73" s="456"/>
      <c r="AX73" s="456"/>
      <c r="AY73" s="46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182</v>
      </c>
      <c r="R74" s="450"/>
      <c r="S74" s="450"/>
      <c r="T74" s="450"/>
      <c r="U74" s="450"/>
      <c r="V74" s="450">
        <v>175</v>
      </c>
      <c r="W74" s="450"/>
      <c r="X74" s="450"/>
      <c r="Y74" s="450"/>
      <c r="Z74" s="450"/>
      <c r="AA74" s="450">
        <v>7</v>
      </c>
      <c r="AB74" s="450"/>
      <c r="AC74" s="450"/>
      <c r="AD74" s="450"/>
      <c r="AE74" s="450"/>
      <c r="AF74" s="450">
        <v>7</v>
      </c>
      <c r="AG74" s="450"/>
      <c r="AH74" s="450"/>
      <c r="AI74" s="450"/>
      <c r="AJ74" s="450"/>
      <c r="AK74" s="450">
        <v>25</v>
      </c>
      <c r="AL74" s="450"/>
      <c r="AM74" s="450"/>
      <c r="AN74" s="450"/>
      <c r="AO74" s="450"/>
      <c r="AP74" s="461" t="s">
        <v>202</v>
      </c>
      <c r="AQ74" s="456"/>
      <c r="AR74" s="456"/>
      <c r="AS74" s="456"/>
      <c r="AT74" s="460"/>
      <c r="AU74" s="461" t="s">
        <v>202</v>
      </c>
      <c r="AV74" s="456"/>
      <c r="AW74" s="456"/>
      <c r="AX74" s="456"/>
      <c r="AY74" s="46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2116</v>
      </c>
      <c r="AG88" s="452"/>
      <c r="AH88" s="452"/>
      <c r="AI88" s="452"/>
      <c r="AJ88" s="452"/>
      <c r="AK88" s="455"/>
      <c r="AL88" s="455"/>
      <c r="AM88" s="455"/>
      <c r="AN88" s="455"/>
      <c r="AO88" s="455"/>
      <c r="AP88" s="452">
        <v>7</v>
      </c>
      <c r="AQ88" s="452"/>
      <c r="AR88" s="452"/>
      <c r="AS88" s="452"/>
      <c r="AT88" s="452"/>
      <c r="AU88" s="452">
        <v>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35</v>
      </c>
      <c r="CS102" s="604"/>
      <c r="CT102" s="604"/>
      <c r="CU102" s="604"/>
      <c r="CV102" s="697"/>
      <c r="CW102" s="696">
        <v>11</v>
      </c>
      <c r="CX102" s="604"/>
      <c r="CY102" s="604"/>
      <c r="CZ102" s="604"/>
      <c r="DA102" s="697"/>
      <c r="DB102" s="696">
        <v>96</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188</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188</v>
      </c>
      <c r="CB109" s="406"/>
      <c r="CC109" s="406"/>
      <c r="CD109" s="406"/>
      <c r="CE109" s="469"/>
      <c r="CF109" s="655" t="s">
        <v>472</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188</v>
      </c>
      <c r="DR109" s="406"/>
      <c r="DS109" s="406"/>
      <c r="DT109" s="406"/>
      <c r="DU109" s="469"/>
      <c r="DV109" s="480" t="s">
        <v>472</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1202336</v>
      </c>
      <c r="AB110" s="487"/>
      <c r="AC110" s="487"/>
      <c r="AD110" s="487"/>
      <c r="AE110" s="498"/>
      <c r="AF110" s="514">
        <v>1198668</v>
      </c>
      <c r="AG110" s="487"/>
      <c r="AH110" s="487"/>
      <c r="AI110" s="487"/>
      <c r="AJ110" s="498"/>
      <c r="AK110" s="514">
        <v>1183328</v>
      </c>
      <c r="AL110" s="487"/>
      <c r="AM110" s="487"/>
      <c r="AN110" s="487"/>
      <c r="AO110" s="498"/>
      <c r="AP110" s="538">
        <v>18.5</v>
      </c>
      <c r="AQ110" s="546"/>
      <c r="AR110" s="546"/>
      <c r="AS110" s="546"/>
      <c r="AT110" s="556"/>
      <c r="AU110" s="568" t="s">
        <v>122</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12179541</v>
      </c>
      <c r="BR110" s="640"/>
      <c r="BS110" s="640"/>
      <c r="BT110" s="640"/>
      <c r="BU110" s="640"/>
      <c r="BV110" s="640">
        <v>12124480</v>
      </c>
      <c r="BW110" s="640"/>
      <c r="BX110" s="640"/>
      <c r="BY110" s="640"/>
      <c r="BZ110" s="640"/>
      <c r="CA110" s="640">
        <v>12781361</v>
      </c>
      <c r="CB110" s="640"/>
      <c r="CC110" s="640"/>
      <c r="CD110" s="640"/>
      <c r="CE110" s="640"/>
      <c r="CF110" s="656">
        <v>200.1</v>
      </c>
      <c r="CG110" s="660"/>
      <c r="CH110" s="660"/>
      <c r="CI110" s="660"/>
      <c r="CJ110" s="660"/>
      <c r="CK110" s="672" t="s">
        <v>387</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154</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4698605</v>
      </c>
      <c r="BR112" s="641"/>
      <c r="BS112" s="641"/>
      <c r="BT112" s="641"/>
      <c r="BU112" s="641"/>
      <c r="BV112" s="641">
        <v>4337701</v>
      </c>
      <c r="BW112" s="641"/>
      <c r="BX112" s="641"/>
      <c r="BY112" s="641"/>
      <c r="BZ112" s="641"/>
      <c r="CA112" s="641">
        <v>4235973</v>
      </c>
      <c r="CB112" s="641"/>
      <c r="CC112" s="641"/>
      <c r="CD112" s="641"/>
      <c r="CE112" s="641"/>
      <c r="CF112" s="657">
        <v>66.3</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459878</v>
      </c>
      <c r="AB113" s="446"/>
      <c r="AC113" s="446"/>
      <c r="AD113" s="446"/>
      <c r="AE113" s="499"/>
      <c r="AF113" s="515">
        <v>388573</v>
      </c>
      <c r="AG113" s="446"/>
      <c r="AH113" s="446"/>
      <c r="AI113" s="446"/>
      <c r="AJ113" s="499"/>
      <c r="AK113" s="515">
        <v>381367</v>
      </c>
      <c r="AL113" s="446"/>
      <c r="AM113" s="446"/>
      <c r="AN113" s="446"/>
      <c r="AO113" s="499"/>
      <c r="AP113" s="539">
        <v>6</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2884</v>
      </c>
      <c r="BR113" s="641"/>
      <c r="BS113" s="641"/>
      <c r="BT113" s="641"/>
      <c r="BU113" s="641"/>
      <c r="BV113" s="641">
        <v>2884</v>
      </c>
      <c r="BW113" s="641"/>
      <c r="BX113" s="641"/>
      <c r="BY113" s="641"/>
      <c r="BZ113" s="641"/>
      <c r="CA113" s="641">
        <v>2884</v>
      </c>
      <c r="CB113" s="641"/>
      <c r="CC113" s="641"/>
      <c r="CD113" s="641"/>
      <c r="CE113" s="641"/>
      <c r="CF113" s="657">
        <v>0</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202</v>
      </c>
      <c r="AB114" s="446"/>
      <c r="AC114" s="446"/>
      <c r="AD114" s="446"/>
      <c r="AE114" s="499"/>
      <c r="AF114" s="515">
        <v>15</v>
      </c>
      <c r="AG114" s="446"/>
      <c r="AH114" s="446"/>
      <c r="AI114" s="446"/>
      <c r="AJ114" s="499"/>
      <c r="AK114" s="515">
        <v>17</v>
      </c>
      <c r="AL114" s="446"/>
      <c r="AM114" s="446"/>
      <c r="AN114" s="446"/>
      <c r="AO114" s="499"/>
      <c r="AP114" s="539">
        <v>0</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2508438</v>
      </c>
      <c r="BR114" s="641"/>
      <c r="BS114" s="641"/>
      <c r="BT114" s="641"/>
      <c r="BU114" s="641"/>
      <c r="BV114" s="641">
        <v>2465813</v>
      </c>
      <c r="BW114" s="641"/>
      <c r="BX114" s="641"/>
      <c r="BY114" s="641"/>
      <c r="BZ114" s="641"/>
      <c r="CA114" s="641">
        <v>2451206</v>
      </c>
      <c r="CB114" s="641"/>
      <c r="CC114" s="641"/>
      <c r="CD114" s="641"/>
      <c r="CE114" s="641"/>
      <c r="CF114" s="657">
        <v>38.4</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v>
      </c>
      <c r="AB116" s="446"/>
      <c r="AC116" s="446"/>
      <c r="AD116" s="446"/>
      <c r="AE116" s="499"/>
      <c r="AF116" s="515">
        <v>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1662215</v>
      </c>
      <c r="AB117" s="488"/>
      <c r="AC117" s="488"/>
      <c r="AD117" s="488"/>
      <c r="AE117" s="500"/>
      <c r="AF117" s="516">
        <v>1587258</v>
      </c>
      <c r="AG117" s="488"/>
      <c r="AH117" s="488"/>
      <c r="AI117" s="488"/>
      <c r="AJ117" s="500"/>
      <c r="AK117" s="516">
        <v>1564712</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188</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387</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19389468</v>
      </c>
      <c r="BR119" s="642"/>
      <c r="BS119" s="642"/>
      <c r="BT119" s="642"/>
      <c r="BU119" s="642"/>
      <c r="BV119" s="642">
        <v>18930878</v>
      </c>
      <c r="BW119" s="642"/>
      <c r="BX119" s="642"/>
      <c r="BY119" s="642"/>
      <c r="BZ119" s="642"/>
      <c r="CA119" s="642">
        <v>19471424</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475</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4607771</v>
      </c>
      <c r="BR120" s="640"/>
      <c r="BS120" s="640"/>
      <c r="BT120" s="640"/>
      <c r="BU120" s="640"/>
      <c r="BV120" s="640">
        <v>4934405</v>
      </c>
      <c r="BW120" s="640"/>
      <c r="BX120" s="640"/>
      <c r="BY120" s="640"/>
      <c r="BZ120" s="640"/>
      <c r="CA120" s="640">
        <v>6228153</v>
      </c>
      <c r="CB120" s="640"/>
      <c r="CC120" s="640"/>
      <c r="CD120" s="640"/>
      <c r="CE120" s="640"/>
      <c r="CF120" s="656">
        <v>97.5</v>
      </c>
      <c r="CG120" s="660"/>
      <c r="CH120" s="660"/>
      <c r="CI120" s="660"/>
      <c r="CJ120" s="660"/>
      <c r="CK120" s="675" t="s">
        <v>269</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t="s">
        <v>202</v>
      </c>
      <c r="DH120" s="640"/>
      <c r="DI120" s="640"/>
      <c r="DJ120" s="640"/>
      <c r="DK120" s="640"/>
      <c r="DL120" s="640" t="s">
        <v>202</v>
      </c>
      <c r="DM120" s="640"/>
      <c r="DN120" s="640"/>
      <c r="DO120" s="640"/>
      <c r="DP120" s="640"/>
      <c r="DQ120" s="640">
        <v>3823860</v>
      </c>
      <c r="DR120" s="640"/>
      <c r="DS120" s="640"/>
      <c r="DT120" s="640"/>
      <c r="DU120" s="640"/>
      <c r="DV120" s="712">
        <v>59.9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1273564</v>
      </c>
      <c r="BR121" s="641"/>
      <c r="BS121" s="641"/>
      <c r="BT121" s="641"/>
      <c r="BU121" s="641"/>
      <c r="BV121" s="641">
        <v>1206882</v>
      </c>
      <c r="BW121" s="641"/>
      <c r="BX121" s="641"/>
      <c r="BY121" s="641"/>
      <c r="BZ121" s="641"/>
      <c r="CA121" s="641">
        <v>1268830</v>
      </c>
      <c r="CB121" s="641"/>
      <c r="CC121" s="641"/>
      <c r="CD121" s="641"/>
      <c r="CE121" s="641"/>
      <c r="CF121" s="657">
        <v>19.899999999999999</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424959</v>
      </c>
      <c r="DH121" s="641"/>
      <c r="DI121" s="641"/>
      <c r="DJ121" s="641"/>
      <c r="DK121" s="641"/>
      <c r="DL121" s="641">
        <v>429416</v>
      </c>
      <c r="DM121" s="641"/>
      <c r="DN121" s="641"/>
      <c r="DO121" s="641"/>
      <c r="DP121" s="641"/>
      <c r="DQ121" s="641">
        <v>412113</v>
      </c>
      <c r="DR121" s="641"/>
      <c r="DS121" s="641"/>
      <c r="DT121" s="641"/>
      <c r="DU121" s="641"/>
      <c r="DV121" s="713">
        <v>6.5</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194</v>
      </c>
      <c r="BA122" s="423"/>
      <c r="BB122" s="423"/>
      <c r="BC122" s="423"/>
      <c r="BD122" s="423"/>
      <c r="BE122" s="423"/>
      <c r="BF122" s="423"/>
      <c r="BG122" s="423"/>
      <c r="BH122" s="423"/>
      <c r="BI122" s="423"/>
      <c r="BJ122" s="423"/>
      <c r="BK122" s="423"/>
      <c r="BL122" s="423"/>
      <c r="BM122" s="423"/>
      <c r="BN122" s="423"/>
      <c r="BO122" s="423"/>
      <c r="BP122" s="473"/>
      <c r="BQ122" s="634">
        <v>10843626</v>
      </c>
      <c r="BR122" s="642"/>
      <c r="BS122" s="642"/>
      <c r="BT122" s="642"/>
      <c r="BU122" s="642"/>
      <c r="BV122" s="642">
        <v>10729631</v>
      </c>
      <c r="BW122" s="642"/>
      <c r="BX122" s="642"/>
      <c r="BY122" s="642"/>
      <c r="BZ122" s="642"/>
      <c r="CA122" s="642">
        <v>11379736</v>
      </c>
      <c r="CB122" s="642"/>
      <c r="CC122" s="642"/>
      <c r="CD122" s="642"/>
      <c r="CE122" s="642"/>
      <c r="CF122" s="658">
        <v>178.2</v>
      </c>
      <c r="CG122" s="662"/>
      <c r="CH122" s="662"/>
      <c r="CI122" s="662"/>
      <c r="CJ122" s="662"/>
      <c r="CK122" s="676"/>
      <c r="CL122" s="686"/>
      <c r="CM122" s="686"/>
      <c r="CN122" s="686"/>
      <c r="CO122" s="689"/>
      <c r="CP122" s="693" t="s">
        <v>26</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486</v>
      </c>
      <c r="BP123" s="629"/>
      <c r="BQ123" s="635">
        <v>16724961</v>
      </c>
      <c r="BR123" s="643"/>
      <c r="BS123" s="643"/>
      <c r="BT123" s="643"/>
      <c r="BU123" s="643"/>
      <c r="BV123" s="643">
        <v>16870918</v>
      </c>
      <c r="BW123" s="643"/>
      <c r="BX123" s="643"/>
      <c r="BY123" s="643"/>
      <c r="BZ123" s="643"/>
      <c r="CA123" s="643">
        <v>18876719</v>
      </c>
      <c r="CB123" s="643"/>
      <c r="CC123" s="643"/>
      <c r="CD123" s="643"/>
      <c r="CE123" s="643"/>
      <c r="CF123" s="544"/>
      <c r="CG123" s="552"/>
      <c r="CH123" s="552"/>
      <c r="CI123" s="552"/>
      <c r="CJ123" s="669"/>
      <c r="CK123" s="676"/>
      <c r="CL123" s="686"/>
      <c r="CM123" s="686"/>
      <c r="CN123" s="686"/>
      <c r="CO123" s="689"/>
      <c r="CP123" s="693" t="s">
        <v>226</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43.1</v>
      </c>
      <c r="BR124" s="644"/>
      <c r="BS124" s="644"/>
      <c r="BT124" s="644"/>
      <c r="BU124" s="644"/>
      <c r="BV124" s="644">
        <v>32.9</v>
      </c>
      <c r="BW124" s="644"/>
      <c r="BX124" s="644"/>
      <c r="BY124" s="644"/>
      <c r="BZ124" s="644"/>
      <c r="CA124" s="644">
        <v>9.3000000000000007</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4273646</v>
      </c>
      <c r="DH124" s="489"/>
      <c r="DI124" s="489"/>
      <c r="DJ124" s="489"/>
      <c r="DK124" s="501"/>
      <c r="DL124" s="517">
        <v>3908285</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492</v>
      </c>
      <c r="AY127" s="593"/>
      <c r="AZ127" s="593"/>
      <c r="BA127" s="593"/>
      <c r="BB127" s="593"/>
      <c r="BC127" s="593"/>
      <c r="BD127" s="593"/>
      <c r="BE127" s="610"/>
      <c r="BF127" s="612" t="s">
        <v>238</v>
      </c>
      <c r="BG127" s="593"/>
      <c r="BH127" s="593"/>
      <c r="BI127" s="593"/>
      <c r="BJ127" s="593"/>
      <c r="BK127" s="593"/>
      <c r="BL127" s="610"/>
      <c r="BM127" s="612" t="s">
        <v>418</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122873</v>
      </c>
      <c r="AB128" s="487"/>
      <c r="AC128" s="487"/>
      <c r="AD128" s="487"/>
      <c r="AE128" s="498"/>
      <c r="AF128" s="514">
        <v>128178</v>
      </c>
      <c r="AG128" s="487"/>
      <c r="AH128" s="487"/>
      <c r="AI128" s="487"/>
      <c r="AJ128" s="498"/>
      <c r="AK128" s="514">
        <v>137797</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202</v>
      </c>
      <c r="BG128" s="617"/>
      <c r="BH128" s="617"/>
      <c r="BI128" s="617"/>
      <c r="BJ128" s="617"/>
      <c r="BK128" s="617"/>
      <c r="BL128" s="623"/>
      <c r="BM128" s="613">
        <v>13.96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7095195</v>
      </c>
      <c r="AB129" s="446"/>
      <c r="AC129" s="446"/>
      <c r="AD129" s="446"/>
      <c r="AE129" s="499"/>
      <c r="AF129" s="515">
        <v>7149337</v>
      </c>
      <c r="AG129" s="446"/>
      <c r="AH129" s="446"/>
      <c r="AI129" s="446"/>
      <c r="AJ129" s="499"/>
      <c r="AK129" s="515">
        <v>7279893</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202</v>
      </c>
      <c r="BG129" s="618"/>
      <c r="BH129" s="618"/>
      <c r="BI129" s="618"/>
      <c r="BJ129" s="618"/>
      <c r="BK129" s="618"/>
      <c r="BL129" s="624"/>
      <c r="BM129" s="614">
        <v>18.96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919577</v>
      </c>
      <c r="AB130" s="446"/>
      <c r="AC130" s="446"/>
      <c r="AD130" s="446"/>
      <c r="AE130" s="499"/>
      <c r="AF130" s="515">
        <v>901369</v>
      </c>
      <c r="AG130" s="446"/>
      <c r="AH130" s="446"/>
      <c r="AI130" s="446"/>
      <c r="AJ130" s="499"/>
      <c r="AK130" s="515">
        <v>893465</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9.1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6175618</v>
      </c>
      <c r="AB131" s="489"/>
      <c r="AC131" s="489"/>
      <c r="AD131" s="489"/>
      <c r="AE131" s="501"/>
      <c r="AF131" s="517">
        <v>6247968</v>
      </c>
      <c r="AG131" s="489"/>
      <c r="AH131" s="489"/>
      <c r="AI131" s="489"/>
      <c r="AJ131" s="501"/>
      <c r="AK131" s="517">
        <v>6386428</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9.3000000000000007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10.03567599</v>
      </c>
      <c r="AB132" s="490"/>
      <c r="AC132" s="490"/>
      <c r="AD132" s="490"/>
      <c r="AE132" s="502"/>
      <c r="AF132" s="518">
        <v>8.9262756830000001</v>
      </c>
      <c r="AG132" s="490"/>
      <c r="AH132" s="490"/>
      <c r="AI132" s="490"/>
      <c r="AJ132" s="502"/>
      <c r="AK132" s="518">
        <v>8.3528695539999998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8.8000000000000007</v>
      </c>
      <c r="AB133" s="491"/>
      <c r="AC133" s="491"/>
      <c r="AD133" s="491"/>
      <c r="AE133" s="503"/>
      <c r="AF133" s="486">
        <v>8.9</v>
      </c>
      <c r="AG133" s="491"/>
      <c r="AH133" s="491"/>
      <c r="AI133" s="491"/>
      <c r="AJ133" s="503"/>
      <c r="AK133" s="486">
        <v>9.1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AZ28SiVnlVUzxFkjTlNI5CyMkdfgsmn7tCW4p1TcpsEch9QcTdV4IHItnL8E0nIjw8cimw18/tPMyUlUHCrqBA==" saltValue="U1wTiz+gAJeqIgsc5QvEQ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98</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7Raj0c9e3LxdaTkkD3sCnQnFNu5xkziWwfaxlM3SMX9FUsmohO/2yxMHxwu+w/WnT0nMUVJeTTfhuxjKU8+kyQ==" saltValue="5Ogzzo+dGDqF7Ie1z6bfg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90" zoomScaleNormal="90"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id7HcjSKOn8vfXYFMGNKkcdrq7WKD8mONg1NKj3Zh+iKdBDcf1KP7A3yrVWwKElhmKFjfaDsMbZy9iS7ch57g==" saltValue="q4kYVpNDSHqDstAh/J52m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423</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2404786</v>
      </c>
      <c r="AP9" s="787">
        <v>114209</v>
      </c>
      <c r="AQ9" s="810">
        <v>98214</v>
      </c>
      <c r="AR9" s="824">
        <v>16.3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49121</v>
      </c>
      <c r="AP10" s="788">
        <v>2333</v>
      </c>
      <c r="AQ10" s="811">
        <v>8330</v>
      </c>
      <c r="AR10" s="825">
        <v>-72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202</v>
      </c>
      <c r="AP11" s="788" t="s">
        <v>202</v>
      </c>
      <c r="AQ11" s="811">
        <v>2236</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202</v>
      </c>
      <c r="AP12" s="788" t="s">
        <v>202</v>
      </c>
      <c r="AQ12" s="811">
        <v>12</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65095</v>
      </c>
      <c r="AP13" s="788">
        <v>3092</v>
      </c>
      <c r="AQ13" s="811">
        <v>3111</v>
      </c>
      <c r="AR13" s="825">
        <v>-0.6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103678</v>
      </c>
      <c r="AP14" s="788">
        <v>4924</v>
      </c>
      <c r="AQ14" s="811">
        <v>1882</v>
      </c>
      <c r="AR14" s="825">
        <v>161.6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-165810</v>
      </c>
      <c r="AP15" s="788">
        <v>-7875</v>
      </c>
      <c r="AQ15" s="811">
        <v>-6411</v>
      </c>
      <c r="AR15" s="825">
        <v>22.8</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2456870</v>
      </c>
      <c r="AP16" s="788">
        <v>116683</v>
      </c>
      <c r="AQ16" s="811">
        <v>107373</v>
      </c>
      <c r="AR16" s="825">
        <v>8.6999999999999993</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335</v>
      </c>
      <c r="AQ20" s="812" t="s">
        <v>42</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10.210000000000001</v>
      </c>
      <c r="AP21" s="800">
        <v>9.17</v>
      </c>
      <c r="AQ21" s="813">
        <v>1.04</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94.3</v>
      </c>
      <c r="AP22" s="801">
        <v>97.5</v>
      </c>
      <c r="AQ22" s="814">
        <v>-3.2</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1183328</v>
      </c>
      <c r="AP32" s="788">
        <v>56199</v>
      </c>
      <c r="AQ32" s="815">
        <v>55954</v>
      </c>
      <c r="AR32" s="825">
        <v>0.4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202</v>
      </c>
      <c r="AP34" s="788" t="s">
        <v>202</v>
      </c>
      <c r="AQ34" s="815">
        <v>1</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381367</v>
      </c>
      <c r="AP35" s="788">
        <v>18112</v>
      </c>
      <c r="AQ35" s="815">
        <v>17691</v>
      </c>
      <c r="AR35" s="825">
        <v>2.4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17</v>
      </c>
      <c r="AP36" s="788">
        <v>1</v>
      </c>
      <c r="AQ36" s="815">
        <v>2603</v>
      </c>
      <c r="AR36" s="825">
        <v>-100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202</v>
      </c>
      <c r="AP37" s="788" t="s">
        <v>202</v>
      </c>
      <c r="AQ37" s="815">
        <v>579</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202</v>
      </c>
      <c r="AP38" s="792" t="s">
        <v>202</v>
      </c>
      <c r="AQ38" s="816">
        <v>4</v>
      </c>
      <c r="AR38" s="814" t="s">
        <v>202</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-137797</v>
      </c>
      <c r="AP39" s="788">
        <v>-6544</v>
      </c>
      <c r="AQ39" s="815">
        <v>-4663</v>
      </c>
      <c r="AR39" s="825">
        <v>40.299999999999997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-893465</v>
      </c>
      <c r="AP40" s="788">
        <v>-42433</v>
      </c>
      <c r="AQ40" s="815">
        <v>-48945</v>
      </c>
      <c r="AR40" s="825">
        <v>-13.3</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533450</v>
      </c>
      <c r="AP41" s="788">
        <v>25335</v>
      </c>
      <c r="AQ41" s="815">
        <v>23225</v>
      </c>
      <c r="AR41" s="825">
        <v>9.1</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441</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515</v>
      </c>
      <c r="AQ50" s="818" t="s">
        <v>384</v>
      </c>
      <c r="AR50" s="828" t="s">
        <v>516</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2004379</v>
      </c>
      <c r="AN51" s="783">
        <v>88764</v>
      </c>
      <c r="AO51" s="795">
        <v>15.1</v>
      </c>
      <c r="AP51" s="806">
        <v>76347</v>
      </c>
      <c r="AQ51" s="819">
        <v>2.4</v>
      </c>
      <c r="AR51" s="829">
        <v>12.7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1172657</v>
      </c>
      <c r="AN52" s="784">
        <v>51931</v>
      </c>
      <c r="AO52" s="796">
        <v>34.5</v>
      </c>
      <c r="AP52" s="807">
        <v>41762</v>
      </c>
      <c r="AQ52" s="820">
        <v>0.5</v>
      </c>
      <c r="AR52" s="830">
        <v>34</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1750430</v>
      </c>
      <c r="AN53" s="783">
        <v>79048</v>
      </c>
      <c r="AO53" s="795">
        <v>-10.9</v>
      </c>
      <c r="AP53" s="806">
        <v>69604</v>
      </c>
      <c r="AQ53" s="819">
        <v>-8.8000000000000007</v>
      </c>
      <c r="AR53" s="829">
        <v>-2.1</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1219601</v>
      </c>
      <c r="AN54" s="784">
        <v>55076</v>
      </c>
      <c r="AO54" s="796">
        <v>6.1</v>
      </c>
      <c r="AP54" s="807">
        <v>36247</v>
      </c>
      <c r="AQ54" s="820">
        <v>-13.2</v>
      </c>
      <c r="AR54" s="830">
        <v>19.3</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1122103</v>
      </c>
      <c r="AN55" s="783">
        <v>51423</v>
      </c>
      <c r="AO55" s="795">
        <v>-34.9</v>
      </c>
      <c r="AP55" s="806">
        <v>68410</v>
      </c>
      <c r="AQ55" s="819">
        <v>-1.7</v>
      </c>
      <c r="AR55" s="829">
        <v>-33.200000000000003</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639749</v>
      </c>
      <c r="AN56" s="784">
        <v>29318</v>
      </c>
      <c r="AO56" s="796">
        <v>-46.8</v>
      </c>
      <c r="AP56" s="807">
        <v>35086</v>
      </c>
      <c r="AQ56" s="820">
        <v>-3.2</v>
      </c>
      <c r="AR56" s="830">
        <v>-43.6</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517</v>
      </c>
      <c r="AL57" s="764"/>
      <c r="AM57" s="770">
        <v>1737470</v>
      </c>
      <c r="AN57" s="783">
        <v>80877</v>
      </c>
      <c r="AO57" s="795">
        <v>57.3</v>
      </c>
      <c r="AP57" s="806">
        <v>73019</v>
      </c>
      <c r="AQ57" s="819">
        <v>6.7</v>
      </c>
      <c r="AR57" s="829">
        <v>50.6</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853004</v>
      </c>
      <c r="AN58" s="784">
        <v>39706</v>
      </c>
      <c r="AO58" s="796">
        <v>35.4</v>
      </c>
      <c r="AP58" s="807">
        <v>39427</v>
      </c>
      <c r="AQ58" s="820">
        <v>12.4</v>
      </c>
      <c r="AR58" s="830">
        <v>23</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1553021</v>
      </c>
      <c r="AN59" s="783">
        <v>73757</v>
      </c>
      <c r="AO59" s="795">
        <v>-8.8000000000000007</v>
      </c>
      <c r="AP59" s="806">
        <v>76590</v>
      </c>
      <c r="AQ59" s="819">
        <v>4.9000000000000004</v>
      </c>
      <c r="AR59" s="829">
        <v>-13.7</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883065</v>
      </c>
      <c r="AN60" s="784">
        <v>41939</v>
      </c>
      <c r="AO60" s="796">
        <v>5.6</v>
      </c>
      <c r="AP60" s="807">
        <v>42387</v>
      </c>
      <c r="AQ60" s="820">
        <v>7.5</v>
      </c>
      <c r="AR60" s="830">
        <v>-1.9</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1633481</v>
      </c>
      <c r="AN61" s="783">
        <v>74774</v>
      </c>
      <c r="AO61" s="795">
        <v>3.6</v>
      </c>
      <c r="AP61" s="806">
        <v>72794</v>
      </c>
      <c r="AQ61" s="821">
        <v>0.7</v>
      </c>
      <c r="AR61" s="829">
        <v>2.9</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953615</v>
      </c>
      <c r="AN62" s="784">
        <v>43594</v>
      </c>
      <c r="AO62" s="796">
        <v>7</v>
      </c>
      <c r="AP62" s="807">
        <v>38982</v>
      </c>
      <c r="AQ62" s="820">
        <v>0.8</v>
      </c>
      <c r="AR62" s="830">
        <v>6.2</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BS+GMV96ApEEAtZyL7jO+DjMZ4LDv1IAXaUw9LOpi6tZSbRlMd3s6SQzu1qMgbo0LWBePCBiPCJs8muIRVe0Vw==" saltValue="bALQLhDTp6lcxFHgSvl35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1" spans="125:125" ht="13.5" hidden="1" customHeight="1">
      <c r="DU121" s="726"/>
    </row>
  </sheetData>
  <sheetProtection algorithmName="SHA-512" hashValue="KMZvRC/ITmwQGOxwjc2mlI1caOVDM8BKcJfPlhDkwgCDWASztSeik3wtNG4zvo0ssPBJhwWwihmoSjnmeyIFLg==" saltValue="4BkOyvLD6KegfzyFtF7l1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0" zoomScaleNormal="6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0ki9A/qgnVhu8Ew38uT2x6hn3nwgaIJuUm6edj6mw12uWKGQzJFs6cK2meI/jBXsmmAP2zAXu59aufT0Z8Z0lw==" saltValue="e8uxisi8kgJUbnq/u3d/F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522</v>
      </c>
      <c r="G46" s="853" t="s">
        <v>523</v>
      </c>
      <c r="H46" s="853" t="s">
        <v>524</v>
      </c>
      <c r="I46" s="853" t="s">
        <v>255</v>
      </c>
      <c r="J46" s="858" t="s">
        <v>525</v>
      </c>
    </row>
    <row r="47" spans="2:10" ht="57.75" customHeight="1">
      <c r="B47" s="838"/>
      <c r="C47" s="842" t="s">
        <v>3</v>
      </c>
      <c r="D47" s="842"/>
      <c r="E47" s="846"/>
      <c r="F47" s="850">
        <v>22.81</v>
      </c>
      <c r="G47" s="854">
        <v>23.97</v>
      </c>
      <c r="H47" s="854">
        <v>24.26</v>
      </c>
      <c r="I47" s="854">
        <v>17.61</v>
      </c>
      <c r="J47" s="859">
        <v>26.88</v>
      </c>
    </row>
    <row r="48" spans="2:10" ht="57.75" customHeight="1">
      <c r="B48" s="839"/>
      <c r="C48" s="843" t="s">
        <v>9</v>
      </c>
      <c r="D48" s="843"/>
      <c r="E48" s="847"/>
      <c r="F48" s="851">
        <v>4.21</v>
      </c>
      <c r="G48" s="855">
        <v>5.92</v>
      </c>
      <c r="H48" s="855">
        <v>8.19</v>
      </c>
      <c r="I48" s="855">
        <v>7.72</v>
      </c>
      <c r="J48" s="860">
        <v>7.01</v>
      </c>
    </row>
    <row r="49" spans="2:10" ht="57.75" customHeight="1">
      <c r="B49" s="840"/>
      <c r="C49" s="844" t="s">
        <v>16</v>
      </c>
      <c r="D49" s="844"/>
      <c r="E49" s="848"/>
      <c r="F49" s="852">
        <v>3.45</v>
      </c>
      <c r="G49" s="856">
        <v>3.86</v>
      </c>
      <c r="H49" s="856">
        <v>2.12</v>
      </c>
      <c r="I49" s="856" t="s">
        <v>10</v>
      </c>
      <c r="J49" s="861">
        <v>9.01</v>
      </c>
    </row>
    <row r="50" spans="2:10" ht="13.2"/>
  </sheetData>
  <sheetProtection algorithmName="SHA-512" hashValue="WxOdypwRgZN9DveJxgw2qJWhm01GzPMS4BWPzIuULxaMnQfXJSMxmXOPx/LkOoZiLYFdpvpFUdMBMyMvPUlmow==" saltValue="C/Sfa62SmYQAda0v60Du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坂下　慎一</cp:lastModifiedBy>
  <dcterms:created xsi:type="dcterms:W3CDTF">2026-02-23T06:22:08Z</dcterms:created>
  <dcterms:modified xsi:type="dcterms:W3CDTF">2026-03-19T02:09:15Z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2026-03-19T02:09:15Z</vt:filetime>
  </property>
</Properties>
</file>