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08" yWindow="-108" windowWidth="23256" windowHeight="12456"/>
  </bookViews>
  <sheets>
    <sheet name="＜様式1＞" sheetId="5" r:id="rId1"/>
    <sheet name="＜様式1記入例①＞" sheetId="6" r:id="rId2"/>
    <sheet name="＜様式1記入例②＞" sheetId="7" r:id="rId3"/>
  </sheets>
  <definedNames>
    <definedName name="_xlnm.Print_Area" localSheetId="0">'＜様式1＞'!$A$1:$P$48</definedName>
    <definedName name="_xlnm.Print_Area" localSheetId="1">'＜様式1記入例①＞'!$A$1:$P$48</definedName>
    <definedName name="_xlnm.Print_Area" localSheetId="2">'＜様式1記入例②＞'!$A$1:$P$48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<sst xmlns="http://schemas.openxmlformats.org/spreadsheetml/2006/main" xmlns:r="http://schemas.openxmlformats.org/officeDocument/2006/relationships" count="63" uniqueCount="63">
  <si>
    <t>※ 市町村が発行する「り災証明書」等に基づき、該当する被害の程度に○をつけてください。</t>
    <rPh sb="2" eb="5">
      <t>シチョウソン</t>
    </rPh>
    <rPh sb="6" eb="8">
      <t>ハッコウ</t>
    </rPh>
    <rPh sb="12" eb="13">
      <t>サイ</t>
    </rPh>
    <rPh sb="13" eb="16">
      <t>ショウメイショ</t>
    </rPh>
    <rPh sb="17" eb="18">
      <t>トウ</t>
    </rPh>
    <rPh sb="19" eb="20">
      <t>モト</t>
    </rPh>
    <rPh sb="23" eb="25">
      <t>ガイトウ</t>
    </rPh>
    <rPh sb="27" eb="29">
      <t>ヒガイ</t>
    </rPh>
    <rPh sb="30" eb="32">
      <t>テイド</t>
    </rPh>
    <phoneticPr fontId="1"/>
  </si>
  <si>
    <t>②</t>
  </si>
  <si>
    <t>氏　名</t>
  </si>
  <si>
    <t>住　所</t>
  </si>
  <si>
    <t>工事名称</t>
  </si>
  <si>
    <t>見積金額 (総工事費)</t>
    <rPh sb="6" eb="7">
      <t>ソウ</t>
    </rPh>
    <rPh sb="7" eb="8">
      <t>コウ</t>
    </rPh>
    <rPh sb="8" eb="9">
      <t>コト</t>
    </rPh>
    <rPh sb="9" eb="10">
      <t>ヒ</t>
    </rPh>
    <phoneticPr fontId="1"/>
  </si>
  <si>
    <t>円</t>
  </si>
  <si>
    <t>修 理 見 積 書</t>
  </si>
  <si>
    <t>受付担当者名</t>
  </si>
  <si>
    <t>会社名</t>
  </si>
  <si>
    <t>受付番号</t>
  </si>
  <si>
    <t>勝山市長　水上　実喜夫　殿</t>
    <rPh sb="0" eb="2">
      <t>カツヤマ</t>
    </rPh>
    <rPh sb="2" eb="4">
      <t>シチョウ</t>
    </rPh>
    <rPh sb="5" eb="7">
      <t>ミズカミ</t>
    </rPh>
    <rPh sb="8" eb="9">
      <t>ミ</t>
    </rPh>
    <rPh sb="9" eb="10">
      <t>キ</t>
    </rPh>
    <rPh sb="10" eb="11">
      <t>オット</t>
    </rPh>
    <rPh sb="12" eb="13">
      <t>トノ</t>
    </rPh>
    <phoneticPr fontId="1"/>
  </si>
  <si>
    <t>市町村名</t>
  </si>
  <si>
    <t>※3 上表の内訳を添付（修理業者指定の様式で可。）すること</t>
    <rPh sb="3" eb="4">
      <t>ウエ</t>
    </rPh>
    <rPh sb="4" eb="5">
      <t>ヒョウ</t>
    </rPh>
    <rPh sb="6" eb="8">
      <t>ウチワケ</t>
    </rPh>
    <rPh sb="9" eb="11">
      <t>テンプ</t>
    </rPh>
    <rPh sb="12" eb="14">
      <t>シュウリ</t>
    </rPh>
    <rPh sb="14" eb="16">
      <t>ギョウシャ</t>
    </rPh>
    <rPh sb="16" eb="18">
      <t>シテイ</t>
    </rPh>
    <rPh sb="19" eb="21">
      <t>ヨウシキ</t>
    </rPh>
    <rPh sb="22" eb="23">
      <t>カ</t>
    </rPh>
    <phoneticPr fontId="1"/>
  </si>
  <si>
    <t>代表者名</t>
  </si>
  <si>
    <t>様式第３号</t>
  </si>
  <si>
    <r>
      <rPr>
        <b/>
        <sz val="22"/>
        <color theme="4"/>
        <rFont val="ＭＳ ゴシック"/>
      </rPr>
      <t>【記入例】</t>
    </r>
    <r>
      <rPr>
        <b/>
        <sz val="22"/>
        <color auto="1"/>
        <rFont val="ＭＳ ゴシック"/>
      </rPr>
      <t>修 理 見 積 書</t>
    </r>
  </si>
  <si>
    <t>電話番号</t>
    <rPh sb="0" eb="2">
      <t>デンワ</t>
    </rPh>
    <rPh sb="2" eb="4">
      <t>バンゴウ</t>
    </rPh>
    <phoneticPr fontId="1"/>
  </si>
  <si>
    <t>合　　　計</t>
    <rPh sb="0" eb="1">
      <t>ゴウ</t>
    </rPh>
    <rPh sb="4" eb="5">
      <t>ケイ</t>
    </rPh>
    <phoneticPr fontId="1"/>
  </si>
  <si>
    <t>－</t>
  </si>
  <si>
    <t>367,000円の範囲内</t>
    <rPh sb="9" eb="12">
      <t>ハンイナイ</t>
    </rPh>
    <phoneticPr fontId="1"/>
  </si>
  <si>
    <t>（※修理申込者記入）上記の見積書を確認しました。</t>
    <rPh sb="15" eb="16">
      <t>ショ</t>
    </rPh>
    <phoneticPr fontId="1"/>
  </si>
  <si>
    <t>①</t>
  </si>
  <si>
    <t>※1 １世帯あたりの限度額を超える場合は、限度額を記載すること</t>
    <rPh sb="17" eb="19">
      <t>バアイ</t>
    </rPh>
    <rPh sb="21" eb="23">
      <t>ゲンド</t>
    </rPh>
    <rPh sb="23" eb="24">
      <t>ガク</t>
    </rPh>
    <rPh sb="25" eb="27">
      <t>キサイ</t>
    </rPh>
    <phoneticPr fontId="1"/>
  </si>
  <si>
    <t>③</t>
  </si>
  <si>
    <t>④</t>
  </si>
  <si>
    <t>※１</t>
  </si>
  <si>
    <t>※2 「うち応急修理対象分」欄の金額が、限度額を超える場合、限度額を超える部分に</t>
    <rPh sb="6" eb="8">
      <t>オウキュウ</t>
    </rPh>
    <rPh sb="8" eb="10">
      <t>シュウリ</t>
    </rPh>
    <rPh sb="10" eb="12">
      <t>タイショウ</t>
    </rPh>
    <rPh sb="12" eb="13">
      <t>ブン</t>
    </rPh>
    <rPh sb="14" eb="15">
      <t>ラン</t>
    </rPh>
    <rPh sb="16" eb="18">
      <t>キンガク</t>
    </rPh>
    <rPh sb="20" eb="22">
      <t>ゲンド</t>
    </rPh>
    <rPh sb="22" eb="23">
      <t>ガク</t>
    </rPh>
    <rPh sb="24" eb="25">
      <t>コ</t>
    </rPh>
    <rPh sb="27" eb="29">
      <t>バアイ</t>
    </rPh>
    <rPh sb="30" eb="32">
      <t>ゲンド</t>
    </rPh>
    <rPh sb="32" eb="33">
      <t>ガク</t>
    </rPh>
    <phoneticPr fontId="1"/>
  </si>
  <si>
    <t>⑤</t>
  </si>
  <si>
    <t>見積金額(被災者負担分)</t>
    <rPh sb="5" eb="8">
      <t>ヒサイシャ</t>
    </rPh>
    <rPh sb="8" eb="10">
      <t>フタン</t>
    </rPh>
    <phoneticPr fontId="1"/>
  </si>
  <si>
    <t>金　額
（消費税込）</t>
    <rPh sb="5" eb="7">
      <t>ショウヒ</t>
    </rPh>
    <rPh sb="7" eb="9">
      <t>ゼイコ</t>
    </rPh>
    <phoneticPr fontId="1"/>
  </si>
  <si>
    <t>（※市町村記入欄）</t>
  </si>
  <si>
    <t>○×○×工務店</t>
    <rPh sb="4" eb="7">
      <t>コウムテン</t>
    </rPh>
    <phoneticPr fontId="1"/>
  </si>
  <si>
    <t>うち応急修理対象分
（消費税込）(※2)</t>
    <rPh sb="2" eb="4">
      <t>オウキュウ</t>
    </rPh>
    <rPh sb="4" eb="6">
      <t>シュウリ</t>
    </rPh>
    <rPh sb="6" eb="8">
      <t>タイショウ</t>
    </rPh>
    <rPh sb="8" eb="9">
      <t>ブン</t>
    </rPh>
    <rPh sb="13" eb="15">
      <t>ゼイコ</t>
    </rPh>
    <phoneticPr fontId="1"/>
  </si>
  <si>
    <t>☑</t>
  </si>
  <si>
    <t>○　○　○　○</t>
  </si>
  <si>
    <t>天井工事（天板、壁紙）</t>
    <rPh sb="0" eb="2">
      <t>テンジョウ</t>
    </rPh>
    <rPh sb="2" eb="4">
      <t>コウジ</t>
    </rPh>
    <rPh sb="5" eb="7">
      <t>テンイタ</t>
    </rPh>
    <rPh sb="8" eb="10">
      <t>カベガミ</t>
    </rPh>
    <phoneticPr fontId="1"/>
  </si>
  <si>
    <t>令和　　年　　月　　日</t>
    <rPh sb="0" eb="2">
      <t>レイワ</t>
    </rPh>
    <phoneticPr fontId="1"/>
  </si>
  <si>
    <t>「住宅の応急修理」申込関係</t>
    <rPh sb="1" eb="3">
      <t>ジュウタク</t>
    </rPh>
    <rPh sb="4" eb="6">
      <t>オウキュウ</t>
    </rPh>
    <rPh sb="6" eb="8">
      <t>シュウリ</t>
    </rPh>
    <rPh sb="9" eb="10">
      <t>モウ</t>
    </rPh>
    <rPh sb="10" eb="11">
      <t>コ</t>
    </rPh>
    <rPh sb="11" eb="13">
      <t>カンケイ</t>
    </rPh>
    <phoneticPr fontId="1"/>
  </si>
  <si>
    <t>　　ついての同欄の記載は「-」としてよい</t>
  </si>
  <si>
    <t>⑥</t>
  </si>
  <si>
    <t>(消費税込)</t>
  </si>
  <si>
    <r>
      <t>（　</t>
    </r>
    <r>
      <rPr>
        <b/>
        <sz val="16"/>
        <color theme="1"/>
        <rFont val="ＭＳ ゴシック"/>
      </rPr>
      <t>全壊　・　大規模半壊　・　中規模半壊　・　半壊　・　準半壊</t>
    </r>
    <r>
      <rPr>
        <b/>
        <sz val="16"/>
        <color rgb="FFFF0000"/>
        <rFont val="ＭＳ ゴシック"/>
      </rPr>
      <t>　</t>
    </r>
    <r>
      <rPr>
        <b/>
        <sz val="16"/>
        <color auto="1"/>
        <rFont val="ＭＳ ゴシック"/>
      </rPr>
      <t>）</t>
    </r>
    <rPh sb="2" eb="4">
      <t>ゼンカイ</t>
    </rPh>
    <rPh sb="7" eb="10">
      <t>ダイキボ</t>
    </rPh>
    <rPh sb="10" eb="12">
      <t>ハンカイ</t>
    </rPh>
    <rPh sb="15" eb="18">
      <t>チュウキボ</t>
    </rPh>
    <rPh sb="18" eb="20">
      <t>ハンカイ</t>
    </rPh>
    <rPh sb="23" eb="25">
      <t>ハンカイ</t>
    </rPh>
    <rPh sb="28" eb="29">
      <t>ジュン</t>
    </rPh>
    <rPh sb="29" eb="31">
      <t>ハンカイ</t>
    </rPh>
    <phoneticPr fontId="1"/>
  </si>
  <si>
    <r>
      <t>　　＜限度額＞全壊、大規模半壊、</t>
    </r>
    <r>
      <rPr>
        <sz val="14"/>
        <color theme="1"/>
        <rFont val="ＭＳ ゴシック"/>
      </rPr>
      <t>中規模半壊</t>
    </r>
    <r>
      <rPr>
        <sz val="14"/>
        <color auto="1"/>
        <rFont val="ＭＳ ゴシック"/>
      </rPr>
      <t>、半壊の場合：</t>
    </r>
    <rPh sb="3" eb="5">
      <t>ゲンド</t>
    </rPh>
    <rPh sb="5" eb="6">
      <t>ガク</t>
    </rPh>
    <rPh sb="10" eb="13">
      <t>ダイキボ</t>
    </rPh>
    <rPh sb="13" eb="15">
      <t>ハンカイ</t>
    </rPh>
    <rPh sb="16" eb="19">
      <t>チュウキボ</t>
    </rPh>
    <rPh sb="19" eb="21">
      <t>ハンカイ</t>
    </rPh>
    <phoneticPr fontId="1"/>
  </si>
  <si>
    <t>屋根工事（瓦交換）</t>
    <rPh sb="0" eb="2">
      <t>ヤネ</t>
    </rPh>
    <rPh sb="2" eb="4">
      <t>コウジ</t>
    </rPh>
    <rPh sb="5" eb="6">
      <t>カワラ</t>
    </rPh>
    <rPh sb="6" eb="8">
      <t>コウカン</t>
    </rPh>
    <phoneticPr fontId="1"/>
  </si>
  <si>
    <r>
      <t>　　　　　　　</t>
    </r>
    <r>
      <rPr>
        <sz val="14"/>
        <color theme="1"/>
        <rFont val="ＭＳ ゴシック"/>
      </rPr>
      <t>準半壊</t>
    </r>
    <r>
      <rPr>
        <sz val="14"/>
        <color auto="1"/>
        <rFont val="ＭＳ ゴシック"/>
      </rPr>
      <t>の場合：　</t>
    </r>
    <rPh sb="7" eb="8">
      <t>ジュン</t>
    </rPh>
    <rPh sb="8" eb="10">
      <t>ハンカイ</t>
    </rPh>
    <phoneticPr fontId="1"/>
  </si>
  <si>
    <t>（※修理業者記入）上記のとおり見積書を提出します。</t>
    <rPh sb="17" eb="18">
      <t>ショ</t>
    </rPh>
    <rPh sb="19" eb="21">
      <t>テイシュツ</t>
    </rPh>
    <phoneticPr fontId="1"/>
  </si>
  <si>
    <t>○○市○○　☐―□ー☐</t>
    <rPh sb="2" eb="3">
      <t>シ</t>
    </rPh>
    <phoneticPr fontId="1"/>
  </si>
  <si>
    <t>備考</t>
  </si>
  <si>
    <t>見積金額(応急修理分)(※1)</t>
  </si>
  <si>
    <t>757,000円の範囲内</t>
    <rPh sb="9" eb="12">
      <t>ハンイナイ</t>
    </rPh>
    <phoneticPr fontId="1"/>
  </si>
  <si>
    <t>屋根工事（ルーフィング、瓦交換）</t>
    <rPh sb="0" eb="2">
      <t>ヤネ</t>
    </rPh>
    <rPh sb="2" eb="4">
      <t>コウジ</t>
    </rPh>
    <rPh sb="12" eb="13">
      <t>カワラ</t>
    </rPh>
    <rPh sb="13" eb="15">
      <t>コウカン</t>
    </rPh>
    <phoneticPr fontId="1"/>
  </si>
  <si>
    <t>＊＊＊－＊＊＊－＊＊＊＊</t>
  </si>
  <si>
    <t>※３</t>
  </si>
  <si>
    <t>仮設足場</t>
    <rPh sb="0" eb="2">
      <t>カセツ</t>
    </rPh>
    <rPh sb="2" eb="4">
      <t>アシバ</t>
    </rPh>
    <phoneticPr fontId="1"/>
  </si>
  <si>
    <t>窓工事（サッシ交換）</t>
    <rPh sb="0" eb="1">
      <t>マド</t>
    </rPh>
    <rPh sb="1" eb="3">
      <t>コウジ</t>
    </rPh>
    <rPh sb="7" eb="9">
      <t>コウカン</t>
    </rPh>
    <phoneticPr fontId="1"/>
  </si>
  <si>
    <t>床工事（床下断熱・下地板、床板交換）</t>
    <rPh sb="0" eb="1">
      <t>ユカ</t>
    </rPh>
    <rPh sb="1" eb="3">
      <t>コウジ</t>
    </rPh>
    <rPh sb="4" eb="6">
      <t>ユカシタ</t>
    </rPh>
    <rPh sb="6" eb="8">
      <t>ダンネツ</t>
    </rPh>
    <rPh sb="9" eb="11">
      <t>シタジ</t>
    </rPh>
    <rPh sb="11" eb="12">
      <t>イタ</t>
    </rPh>
    <rPh sb="13" eb="15">
      <t>ユカイタ</t>
    </rPh>
    <rPh sb="15" eb="17">
      <t>コウカン</t>
    </rPh>
    <phoneticPr fontId="1"/>
  </si>
  <si>
    <t>１世帯あたりの限度額を超える場合は、限度額を記載すること</t>
    <rPh sb="14" eb="16">
      <t>バアイ</t>
    </rPh>
    <rPh sb="18" eb="20">
      <t>ゲンド</t>
    </rPh>
    <rPh sb="20" eb="21">
      <t>ガク</t>
    </rPh>
    <rPh sb="22" eb="24">
      <t>キサイ</t>
    </rPh>
    <phoneticPr fontId="1"/>
  </si>
  <si>
    <t>「うち応急修理対象分」欄の金額が、限度額を超える場合、限度額を超える部分に</t>
    <rPh sb="3" eb="5">
      <t>オウキュウ</t>
    </rPh>
    <rPh sb="5" eb="7">
      <t>シュウリ</t>
    </rPh>
    <rPh sb="7" eb="9">
      <t>タイショウ</t>
    </rPh>
    <rPh sb="9" eb="10">
      <t>ブン</t>
    </rPh>
    <rPh sb="11" eb="12">
      <t>ラン</t>
    </rPh>
    <rPh sb="13" eb="15">
      <t>キンガク</t>
    </rPh>
    <rPh sb="17" eb="19">
      <t>ゲンド</t>
    </rPh>
    <rPh sb="19" eb="20">
      <t>ガク</t>
    </rPh>
    <rPh sb="21" eb="22">
      <t>コ</t>
    </rPh>
    <rPh sb="24" eb="26">
      <t>バアイ</t>
    </rPh>
    <rPh sb="27" eb="29">
      <t>ゲンド</t>
    </rPh>
    <rPh sb="29" eb="30">
      <t>ガク</t>
    </rPh>
    <phoneticPr fontId="1"/>
  </si>
  <si>
    <t>※２</t>
  </si>
  <si>
    <t>上表の内訳を添付（修理業者指定の様式で可。）すること</t>
    <rPh sb="0" eb="1">
      <t>ウエ</t>
    </rPh>
    <rPh sb="1" eb="2">
      <t>ヒョウ</t>
    </rPh>
    <rPh sb="3" eb="5">
      <t>ウチワケ</t>
    </rPh>
    <rPh sb="6" eb="8">
      <t>テンプ</t>
    </rPh>
    <rPh sb="9" eb="11">
      <t>シュウリ</t>
    </rPh>
    <rPh sb="11" eb="13">
      <t>ギョウシャ</t>
    </rPh>
    <rPh sb="13" eb="15">
      <t>シテイ</t>
    </rPh>
    <rPh sb="16" eb="18">
      <t>ヨウシキ</t>
    </rPh>
    <rPh sb="19" eb="20">
      <t>カ</t>
    </rPh>
    <phoneticPr fontId="1"/>
  </si>
  <si>
    <r>
      <t>令和</t>
    </r>
    <r>
      <rPr>
        <b/>
        <sz val="12"/>
        <color theme="4"/>
        <rFont val="ＭＳ ゴシック"/>
      </rPr>
      <t>○○</t>
    </r>
    <r>
      <rPr>
        <sz val="12"/>
        <color auto="1"/>
        <rFont val="ＭＳ ゴシック"/>
      </rPr>
      <t>年</t>
    </r>
    <r>
      <rPr>
        <b/>
        <sz val="12"/>
        <color theme="4"/>
        <rFont val="ＭＳ ゴシック"/>
      </rPr>
      <t>○○</t>
    </r>
    <r>
      <rPr>
        <sz val="12"/>
        <color auto="1"/>
        <rFont val="ＭＳ ゴシック"/>
      </rPr>
      <t>月</t>
    </r>
    <r>
      <rPr>
        <b/>
        <sz val="12"/>
        <color theme="4"/>
        <rFont val="ＭＳ ゴシック"/>
      </rPr>
      <t>○○</t>
    </r>
    <r>
      <rPr>
        <sz val="12"/>
        <color auto="1"/>
        <rFont val="ＭＳ ゴシック"/>
      </rPr>
      <t>日</t>
    </r>
    <rPh sb="0" eb="2">
      <t>レイワ</t>
    </rPh>
    <phoneticPr fontId="1"/>
  </si>
  <si>
    <t>☐☐☐県○○○市○○○　△－△ー△</t>
    <rPh sb="3" eb="4">
      <t>ケン</t>
    </rPh>
    <rPh sb="7" eb="8">
      <t>シ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</si>
</sst>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18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ゴシック"/>
      <family val="3"/>
    </font>
    <font>
      <b/>
      <sz val="12"/>
      <color auto="1"/>
      <name val="ＭＳ ゴシック"/>
      <family val="3"/>
    </font>
    <font>
      <sz val="14"/>
      <color auto="1"/>
      <name val="ＭＳ ゴシック"/>
      <family val="3"/>
    </font>
    <font>
      <b/>
      <sz val="22"/>
      <color auto="1"/>
      <name val="ＭＳ ゴシック"/>
      <family val="3"/>
    </font>
    <font>
      <b/>
      <sz val="16"/>
      <color auto="1"/>
      <name val="ＭＳ ゴシック"/>
      <family val="3"/>
    </font>
    <font>
      <b/>
      <sz val="14"/>
      <color auto="1"/>
      <name val="ＭＳ ゴシック"/>
      <family val="3"/>
    </font>
    <font>
      <b/>
      <sz val="14"/>
      <color theme="1"/>
      <name val="ＭＳ ゴシック"/>
      <family val="3"/>
    </font>
    <font>
      <sz val="12"/>
      <color rgb="FFFF0000"/>
      <name val="ＭＳ ゴシック"/>
      <family val="3"/>
    </font>
    <font>
      <b/>
      <sz val="20"/>
      <color auto="1"/>
      <name val="ＭＳ ゴシック"/>
      <family val="3"/>
    </font>
    <font>
      <sz val="11"/>
      <color auto="1"/>
      <name val="ＭＳ Ｐゴシック"/>
      <family val="3"/>
    </font>
    <font>
      <sz val="16"/>
      <color auto="1"/>
      <name val="ＭＳ ゴシック"/>
      <family val="3"/>
    </font>
    <font>
      <sz val="14"/>
      <color theme="4"/>
      <name val="ＭＳ ゴシック"/>
      <family val="3"/>
    </font>
    <font>
      <b/>
      <sz val="14"/>
      <color theme="4"/>
      <name val="ＭＳ ゴシック"/>
      <family val="3"/>
    </font>
    <font>
      <b/>
      <sz val="20"/>
      <color theme="4"/>
      <name val="ＭＳ ゴシック"/>
      <family val="3"/>
    </font>
    <font>
      <b/>
      <sz val="16"/>
      <color theme="4"/>
      <name val="ＭＳ ゴシック"/>
      <family val="3"/>
    </font>
    <font>
      <sz val="12"/>
      <color theme="4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38" fontId="11" fillId="0" borderId="0" applyBorder="0" applyAlignment="0" applyProtection="0"/>
  </cellStyleXfs>
  <cellXfs count="13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10" fillId="2" borderId="7" xfId="0" applyFont="1" applyFill="1" applyBorder="1" applyAlignment="1">
      <alignment horizontal="center" shrinkToFit="1"/>
    </xf>
    <xf numFmtId="0" fontId="6" fillId="2" borderId="0" xfId="0" applyFont="1" applyFill="1" applyAlignment="1">
      <alignment vertical="center"/>
    </xf>
    <xf numFmtId="0" fontId="6" fillId="2" borderId="7" xfId="0" applyFont="1" applyFill="1" applyBorder="1" applyAlignment="1">
      <alignment horizontal="left" shrinkToFit="1"/>
    </xf>
    <xf numFmtId="0" fontId="6" fillId="2" borderId="8" xfId="0" applyFont="1" applyFill="1" applyBorder="1" applyAlignment="1">
      <alignment horizontal="left" shrinkToFi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/>
    <xf numFmtId="0" fontId="4" fillId="2" borderId="0" xfId="0" applyFont="1" applyFill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7" fillId="2" borderId="0" xfId="0" applyFont="1" applyFill="1" applyAlignment="1">
      <alignment vertical="center"/>
    </xf>
    <xf numFmtId="0" fontId="4" fillId="2" borderId="0" xfId="0" applyFont="1" applyFill="1"/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3" fillId="2" borderId="0" xfId="0" applyFont="1" applyFill="1" applyAlignment="1">
      <alignment horizontal="right" vertical="center" shrinkToFit="1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justify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176" fontId="3" fillId="2" borderId="0" xfId="0" applyNumberFormat="1" applyFont="1" applyFill="1" applyAlignment="1">
      <alignment horizontal="right" vertical="center"/>
    </xf>
    <xf numFmtId="176" fontId="3" fillId="2" borderId="0" xfId="0" applyNumberFormat="1" applyFont="1" applyFill="1" applyAlignment="1">
      <alignment horizontal="right" vertical="center" shrinkToFi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 wrapText="1"/>
    </xf>
    <xf numFmtId="0" fontId="9" fillId="2" borderId="0" xfId="0" applyFont="1" applyFill="1"/>
    <xf numFmtId="0" fontId="2" fillId="2" borderId="10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Alignment="1">
      <alignment horizontal="right" vertical="center" shrinkToFi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38" fontId="4" fillId="2" borderId="16" xfId="1" applyFont="1" applyFill="1" applyBorder="1" applyAlignment="1" applyProtection="1">
      <alignment horizontal="right" vertical="center" wrapText="1"/>
    </xf>
    <xf numFmtId="38" fontId="4" fillId="2" borderId="25" xfId="1" applyFont="1" applyFill="1" applyBorder="1" applyAlignment="1" applyProtection="1">
      <alignment horizontal="right" vertical="center" wrapText="1"/>
    </xf>
    <xf numFmtId="38" fontId="4" fillId="2" borderId="26" xfId="1" applyFont="1" applyFill="1" applyBorder="1" applyAlignment="1" applyProtection="1">
      <alignment horizontal="right" vertical="center" wrapText="1"/>
    </xf>
    <xf numFmtId="38" fontId="7" fillId="2" borderId="27" xfId="1" applyFont="1" applyFill="1" applyBorder="1" applyAlignment="1" applyProtection="1">
      <alignment horizontal="right" vertical="center" wrapText="1"/>
    </xf>
    <xf numFmtId="0" fontId="2" fillId="2" borderId="28" xfId="0" applyFont="1" applyFill="1" applyBorder="1" applyAlignment="1">
      <alignment horizontal="left" vertical="center"/>
    </xf>
    <xf numFmtId="0" fontId="2" fillId="2" borderId="25" xfId="0" applyFont="1" applyFill="1" applyBorder="1" applyAlignment="1">
      <alignment horizontal="center" vertical="center"/>
    </xf>
    <xf numFmtId="38" fontId="10" fillId="2" borderId="7" xfId="0" applyNumberFormat="1" applyFont="1" applyFill="1" applyBorder="1" applyAlignment="1">
      <alignment horizontal="right"/>
    </xf>
    <xf numFmtId="0" fontId="6" fillId="2" borderId="0" xfId="0" applyFont="1" applyFill="1" applyAlignment="1">
      <alignment horizontal="right"/>
    </xf>
    <xf numFmtId="38" fontId="6" fillId="2" borderId="7" xfId="0" applyNumberFormat="1" applyFont="1" applyFill="1" applyBorder="1" applyAlignment="1">
      <alignment horizontal="right"/>
    </xf>
    <xf numFmtId="38" fontId="6" fillId="2" borderId="8" xfId="0" applyNumberFormat="1" applyFont="1" applyFill="1" applyBorder="1" applyAlignment="1">
      <alignment horizontal="right"/>
    </xf>
    <xf numFmtId="38" fontId="4" fillId="2" borderId="10" xfId="1" applyFont="1" applyFill="1" applyBorder="1" applyAlignment="1" applyProtection="1">
      <alignment horizontal="right" vertical="center" wrapText="1"/>
    </xf>
    <xf numFmtId="38" fontId="4" fillId="2" borderId="11" xfId="1" applyFont="1" applyFill="1" applyBorder="1" applyAlignment="1" applyProtection="1">
      <alignment horizontal="right" vertical="center" wrapText="1"/>
    </xf>
    <xf numFmtId="38" fontId="4" fillId="2" borderId="12" xfId="1" applyFont="1" applyFill="1" applyBorder="1" applyAlignment="1" applyProtection="1">
      <alignment horizontal="right" vertical="center" wrapText="1"/>
    </xf>
    <xf numFmtId="38" fontId="7" fillId="2" borderId="8" xfId="1" applyFont="1" applyFill="1" applyBorder="1" applyAlignment="1" applyProtection="1">
      <alignment horizontal="right" vertical="center" wrapText="1"/>
    </xf>
    <xf numFmtId="0" fontId="2" fillId="2" borderId="20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176" fontId="10" fillId="2" borderId="7" xfId="0" applyNumberFormat="1" applyFont="1" applyFill="1" applyBorder="1" applyAlignment="1">
      <alignment horizontal="center" shrinkToFit="1"/>
    </xf>
    <xf numFmtId="0" fontId="6" fillId="2" borderId="0" xfId="0" applyFont="1" applyFill="1" applyAlignment="1">
      <alignment horizontal="center"/>
    </xf>
    <xf numFmtId="176" fontId="6" fillId="2" borderId="7" xfId="0" applyNumberFormat="1" applyFont="1" applyFill="1" applyBorder="1" applyAlignment="1">
      <alignment horizontal="center" shrinkToFit="1"/>
    </xf>
    <xf numFmtId="38" fontId="3" fillId="2" borderId="0" xfId="1" applyFont="1" applyFill="1" applyBorder="1" applyAlignment="1" applyProtection="1">
      <alignment horizontal="center" shrinkToFit="1"/>
    </xf>
    <xf numFmtId="38" fontId="2" fillId="2" borderId="0" xfId="1" applyFont="1" applyFill="1" applyBorder="1" applyAlignment="1" applyProtection="1">
      <alignment horizontal="center" vertical="center" shrinkToFit="1"/>
    </xf>
    <xf numFmtId="38" fontId="4" fillId="2" borderId="10" xfId="1" applyFont="1" applyFill="1" applyBorder="1" applyAlignment="1" applyProtection="1">
      <alignment horizontal="center" vertical="center" shrinkToFi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7" xfId="0" quotePrefix="1" applyFont="1" applyFill="1" applyBorder="1" applyAlignment="1">
      <alignment horizontal="center" shrinkToFit="1"/>
    </xf>
    <xf numFmtId="0" fontId="3" fillId="2" borderId="0" xfId="0" applyFont="1" applyFill="1" applyAlignment="1">
      <alignment horizontal="center"/>
    </xf>
    <xf numFmtId="0" fontId="12" fillId="2" borderId="7" xfId="0" quotePrefix="1" applyFont="1" applyFill="1" applyBorder="1" applyAlignment="1">
      <alignment horizontal="center" shrinkToFit="1"/>
    </xf>
    <xf numFmtId="0" fontId="12" fillId="2" borderId="8" xfId="0" quotePrefix="1" applyFont="1" applyFill="1" applyBorder="1" applyAlignment="1">
      <alignment horizontal="center" shrinkToFit="1"/>
    </xf>
    <xf numFmtId="0" fontId="4" fillId="2" borderId="12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 shrinkToFit="1"/>
    </xf>
    <xf numFmtId="0" fontId="2" fillId="2" borderId="0" xfId="0" applyFont="1" applyFill="1" applyAlignment="1">
      <alignment horizontal="left" vertical="center" shrinkToFit="1"/>
    </xf>
    <xf numFmtId="38" fontId="4" fillId="2" borderId="13" xfId="1" applyFont="1" applyFill="1" applyBorder="1" applyAlignment="1" applyProtection="1">
      <alignment horizontal="center" vertical="center" shrinkToFi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justify" vertical="center" wrapText="1"/>
    </xf>
    <xf numFmtId="0" fontId="4" fillId="2" borderId="36" xfId="0" applyFont="1" applyFill="1" applyBorder="1" applyAlignment="1">
      <alignment horizontal="justify" vertical="center" wrapText="1"/>
    </xf>
    <xf numFmtId="0" fontId="4" fillId="2" borderId="37" xfId="0" applyFont="1" applyFill="1" applyBorder="1" applyAlignment="1">
      <alignment horizontal="justify" vertical="center" wrapText="1"/>
    </xf>
    <xf numFmtId="0" fontId="4" fillId="2" borderId="38" xfId="0" applyFont="1" applyFill="1" applyBorder="1" applyAlignment="1">
      <alignment horizontal="justify" vertical="center" wrapText="1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12" xfId="0" applyFont="1" applyFill="1" applyBorder="1" applyAlignment="1">
      <alignment horizontal="center" vertical="center" shrinkToFit="1"/>
    </xf>
    <xf numFmtId="0" fontId="4" fillId="2" borderId="13" xfId="0" applyFont="1" applyFill="1" applyBorder="1" applyAlignment="1">
      <alignment horizontal="center" vertical="center" shrinkToFit="1"/>
    </xf>
    <xf numFmtId="0" fontId="4" fillId="2" borderId="20" xfId="0" applyFont="1" applyFill="1" applyBorder="1" applyAlignment="1">
      <alignment horizontal="center" vertical="center" shrinkToFit="1"/>
    </xf>
    <xf numFmtId="0" fontId="4" fillId="2" borderId="21" xfId="0" applyFont="1" applyFill="1" applyBorder="1" applyAlignment="1">
      <alignment horizontal="center" vertical="center" shrinkToFit="1"/>
    </xf>
    <xf numFmtId="38" fontId="13" fillId="2" borderId="16" xfId="1" applyFont="1" applyFill="1" applyBorder="1" applyAlignment="1" applyProtection="1">
      <alignment horizontal="right" vertical="center" wrapText="1"/>
    </xf>
    <xf numFmtId="38" fontId="13" fillId="2" borderId="25" xfId="1" applyFont="1" applyFill="1" applyBorder="1" applyAlignment="1" applyProtection="1">
      <alignment horizontal="right" vertical="center" wrapText="1"/>
    </xf>
    <xf numFmtId="38" fontId="13" fillId="2" borderId="26" xfId="1" applyFont="1" applyFill="1" applyBorder="1" applyAlignment="1" applyProtection="1">
      <alignment horizontal="right" vertical="center" wrapText="1"/>
    </xf>
    <xf numFmtId="38" fontId="14" fillId="2" borderId="27" xfId="1" applyFont="1" applyFill="1" applyBorder="1" applyAlignment="1" applyProtection="1">
      <alignment horizontal="right" vertical="center" wrapText="1"/>
    </xf>
    <xf numFmtId="0" fontId="2" fillId="2" borderId="39" xfId="0" applyFont="1" applyFill="1" applyBorder="1" applyAlignment="1">
      <alignment horizontal="center" vertical="center"/>
    </xf>
    <xf numFmtId="38" fontId="15" fillId="2" borderId="7" xfId="0" applyNumberFormat="1" applyFont="1" applyFill="1" applyBorder="1" applyAlignment="1">
      <alignment horizontal="right"/>
    </xf>
    <xf numFmtId="0" fontId="16" fillId="2" borderId="0" xfId="0" applyFont="1" applyFill="1" applyAlignment="1">
      <alignment horizontal="right"/>
    </xf>
    <xf numFmtId="38" fontId="16" fillId="2" borderId="7" xfId="0" applyNumberFormat="1" applyFont="1" applyFill="1" applyBorder="1" applyAlignment="1">
      <alignment horizontal="right"/>
    </xf>
    <xf numFmtId="38" fontId="16" fillId="2" borderId="8" xfId="0" applyNumberFormat="1" applyFont="1" applyFill="1" applyBorder="1" applyAlignment="1">
      <alignment horizontal="right"/>
    </xf>
    <xf numFmtId="38" fontId="13" fillId="2" borderId="10" xfId="1" applyFont="1" applyFill="1" applyBorder="1" applyAlignment="1" applyProtection="1">
      <alignment horizontal="right" vertical="center" wrapText="1"/>
    </xf>
    <xf numFmtId="38" fontId="13" fillId="2" borderId="11" xfId="1" applyFont="1" applyFill="1" applyBorder="1" applyAlignment="1" applyProtection="1">
      <alignment horizontal="right" vertical="center" wrapText="1"/>
    </xf>
    <xf numFmtId="38" fontId="13" fillId="2" borderId="12" xfId="1" applyFont="1" applyFill="1" applyBorder="1" applyAlignment="1" applyProtection="1">
      <alignment horizontal="right" vertical="center" wrapText="1"/>
    </xf>
    <xf numFmtId="38" fontId="14" fillId="2" borderId="8" xfId="1" applyFont="1" applyFill="1" applyBorder="1" applyAlignment="1" applyProtection="1">
      <alignment horizontal="right" vertical="center" wrapText="1"/>
    </xf>
    <xf numFmtId="0" fontId="17" fillId="2" borderId="39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 wrapText="1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9</xdr:col>
      <xdr:colOff>476250</xdr:colOff>
      <xdr:row>2</xdr:row>
      <xdr:rowOff>275590</xdr:rowOff>
    </xdr:from>
    <xdr:to xmlns:xdr="http://schemas.openxmlformats.org/drawingml/2006/spreadsheetDrawing">
      <xdr:col>11</xdr:col>
      <xdr:colOff>211455</xdr:colOff>
      <xdr:row>4</xdr:row>
      <xdr:rowOff>73660</xdr:rowOff>
    </xdr:to>
    <xdr:sp macro="" textlink="">
      <xdr:nvSpPr>
        <xdr:cNvPr id="2" name="楕円 1"/>
        <xdr:cNvSpPr/>
      </xdr:nvSpPr>
      <xdr:spPr>
        <a:xfrm>
          <a:off x="5507355" y="923290"/>
          <a:ext cx="922655" cy="445770"/>
        </a:xfrm>
        <a:prstGeom prst="ellipse">
          <a:avLst/>
        </a:prstGeom>
        <a:noFill/>
        <a:ln w="3810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6</xdr:col>
      <xdr:colOff>401955</xdr:colOff>
      <xdr:row>0</xdr:row>
      <xdr:rowOff>106680</xdr:rowOff>
    </xdr:from>
    <xdr:to xmlns:xdr="http://schemas.openxmlformats.org/drawingml/2006/spreadsheetDrawing">
      <xdr:col>10</xdr:col>
      <xdr:colOff>10795</xdr:colOff>
      <xdr:row>1</xdr:row>
      <xdr:rowOff>190500</xdr:rowOff>
    </xdr:to>
    <xdr:sp macro="" textlink="">
      <xdr:nvSpPr>
        <xdr:cNvPr id="3" name="正方形/長方形 2"/>
        <xdr:cNvSpPr/>
      </xdr:nvSpPr>
      <xdr:spPr>
        <a:xfrm>
          <a:off x="3651885" y="106680"/>
          <a:ext cx="1983740" cy="445770"/>
        </a:xfrm>
        <a:prstGeom prst="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chemeClr val="accent1"/>
              </a:solidFill>
              <a:latin typeface="HG丸ｺﾞｼｯｸM-PRO"/>
              <a:ea typeface="HG丸ｺﾞｼｯｸM-PRO"/>
            </a:rPr>
            <a:t>半壊以上の記載例</a:t>
          </a:r>
          <a:endParaRPr kumimoji="1" lang="en-US" altLang="ja-JP" sz="1800">
            <a:solidFill>
              <a:schemeClr val="accent1"/>
            </a:solidFill>
            <a:latin typeface="HG丸ｺﾞｼｯｸM-PRO"/>
            <a:ea typeface="HG丸ｺﾞｼｯｸM-PRO"/>
          </a:endParaRPr>
        </a:p>
      </xdr:txBody>
    </xdr:sp>
    <xdr:clientData/>
  </xdr:twoCellAnchor>
  <xdr:twoCellAnchor>
    <xdr:from xmlns:xdr="http://schemas.openxmlformats.org/drawingml/2006/spreadsheetDrawing">
      <xdr:col>5</xdr:col>
      <xdr:colOff>370205</xdr:colOff>
      <xdr:row>12</xdr:row>
      <xdr:rowOff>30480</xdr:rowOff>
    </xdr:from>
    <xdr:to xmlns:xdr="http://schemas.openxmlformats.org/drawingml/2006/spreadsheetDrawing">
      <xdr:col>12</xdr:col>
      <xdr:colOff>373380</xdr:colOff>
      <xdr:row>14</xdr:row>
      <xdr:rowOff>27940</xdr:rowOff>
    </xdr:to>
    <xdr:sp macro="" textlink="">
      <xdr:nvSpPr>
        <xdr:cNvPr id="4" name="四角形吹き出し 3"/>
        <xdr:cNvSpPr/>
      </xdr:nvSpPr>
      <xdr:spPr>
        <a:xfrm>
          <a:off x="3026410" y="4021455"/>
          <a:ext cx="4159250" cy="568960"/>
        </a:xfrm>
        <a:prstGeom prst="wedgeRectCallout">
          <a:avLst>
            <a:gd name="adj1" fmla="val 40557"/>
            <a:gd name="adj2" fmla="val 462065"/>
          </a:avLst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HG丸ｺﾞｼｯｸM-PRO"/>
              <a:ea typeface="HG丸ｺﾞｼｯｸM-PRO"/>
            </a:rPr>
            <a:t>例では、応急修理対象分の金額は</a:t>
          </a:r>
          <a:r>
            <a:rPr kumimoji="1" lang="en-US" altLang="ja-JP" sz="1200">
              <a:solidFill>
                <a:srgbClr val="FF0000"/>
              </a:solidFill>
              <a:latin typeface="HG丸ｺﾞｼｯｸM-PRO"/>
              <a:ea typeface="HG丸ｺﾞｼｯｸM-PRO"/>
            </a:rPr>
            <a:t>165</a:t>
          </a:r>
          <a:r>
            <a:rPr kumimoji="1" lang="ja-JP" altLang="en-US" sz="1200">
              <a:solidFill>
                <a:srgbClr val="FF0000"/>
              </a:solidFill>
              <a:latin typeface="HG丸ｺﾞｼｯｸM-PRO"/>
              <a:ea typeface="HG丸ｺﾞｼｯｸM-PRO"/>
            </a:rPr>
            <a:t>万円だが、</a:t>
          </a:r>
          <a:endParaRPr kumimoji="1" lang="en-US" altLang="ja-JP" sz="1200">
            <a:solidFill>
              <a:srgbClr val="FF0000"/>
            </a:solidFill>
            <a:latin typeface="HG丸ｺﾞｼｯｸM-PRO"/>
            <a:ea typeface="HG丸ｺﾞｼｯｸM-PRO"/>
          </a:endParaRPr>
        </a:p>
        <a:p>
          <a:pPr algn="l"/>
          <a:r>
            <a:rPr kumimoji="1" lang="ja-JP" altLang="en-US" sz="1200">
              <a:solidFill>
                <a:srgbClr val="FF0000"/>
              </a:solidFill>
              <a:latin typeface="HG丸ｺﾞｼｯｸM-PRO"/>
              <a:ea typeface="HG丸ｺﾞｼｯｸM-PRO"/>
            </a:rPr>
            <a:t>限度額</a:t>
          </a:r>
          <a:r>
            <a:rPr kumimoji="1" lang="en-US" altLang="ja-JP" sz="1200">
              <a:solidFill>
                <a:srgbClr val="FF0000"/>
              </a:solidFill>
              <a:latin typeface="HG丸ｺﾞｼｯｸM-PRO"/>
              <a:ea typeface="HG丸ｺﾞｼｯｸM-PRO"/>
            </a:rPr>
            <a:t>75.7</a:t>
          </a:r>
          <a:r>
            <a:rPr kumimoji="1" lang="ja-JP" altLang="en-US" sz="1200">
              <a:solidFill>
                <a:srgbClr val="FF0000"/>
              </a:solidFill>
              <a:latin typeface="HG丸ｺﾞｼｯｸM-PRO"/>
              <a:ea typeface="HG丸ｺﾞｼｯｸM-PRO"/>
            </a:rPr>
            <a:t>万円を超えることから、</a:t>
          </a:r>
          <a:r>
            <a:rPr kumimoji="1" lang="en-US" altLang="ja-JP" sz="1200">
              <a:solidFill>
                <a:srgbClr val="FF0000"/>
              </a:solidFill>
              <a:latin typeface="HG丸ｺﾞｼｯｸM-PRO"/>
              <a:ea typeface="HG丸ｺﾞｼｯｸM-PRO"/>
            </a:rPr>
            <a:t>75.7</a:t>
          </a:r>
          <a:r>
            <a:rPr kumimoji="1" lang="ja-JP" altLang="en-US" sz="1200">
              <a:solidFill>
                <a:srgbClr val="FF0000"/>
              </a:solidFill>
              <a:latin typeface="HG丸ｺﾞｼｯｸM-PRO"/>
              <a:ea typeface="HG丸ｺﾞｼｯｸM-PRO"/>
            </a:rPr>
            <a:t>万円を記載する。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11</xdr:col>
      <xdr:colOff>427355</xdr:colOff>
      <xdr:row>2</xdr:row>
      <xdr:rowOff>294005</xdr:rowOff>
    </xdr:from>
    <xdr:to xmlns:xdr="http://schemas.openxmlformats.org/drawingml/2006/spreadsheetDrawing">
      <xdr:col>13</xdr:col>
      <xdr:colOff>528955</xdr:colOff>
      <xdr:row>4</xdr:row>
      <xdr:rowOff>95250</xdr:rowOff>
    </xdr:to>
    <xdr:sp macro="" textlink="">
      <xdr:nvSpPr>
        <xdr:cNvPr id="2" name="楕円 1"/>
        <xdr:cNvSpPr/>
      </xdr:nvSpPr>
      <xdr:spPr>
        <a:xfrm>
          <a:off x="6493510" y="865505"/>
          <a:ext cx="1289050" cy="448945"/>
        </a:xfrm>
        <a:prstGeom prst="ellipse">
          <a:avLst/>
        </a:prstGeom>
        <a:noFill/>
        <a:ln w="3810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6</xdr:col>
      <xdr:colOff>31750</xdr:colOff>
      <xdr:row>0</xdr:row>
      <xdr:rowOff>106680</xdr:rowOff>
    </xdr:from>
    <xdr:to xmlns:xdr="http://schemas.openxmlformats.org/drawingml/2006/spreadsheetDrawing">
      <xdr:col>10</xdr:col>
      <xdr:colOff>42545</xdr:colOff>
      <xdr:row>1</xdr:row>
      <xdr:rowOff>190500</xdr:rowOff>
    </xdr:to>
    <xdr:sp macro="" textlink="">
      <xdr:nvSpPr>
        <xdr:cNvPr id="3" name="正方形/長方形 2"/>
        <xdr:cNvSpPr/>
      </xdr:nvSpPr>
      <xdr:spPr>
        <a:xfrm>
          <a:off x="3129280" y="106680"/>
          <a:ext cx="2385695" cy="369570"/>
        </a:xfrm>
        <a:prstGeom prst="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chemeClr val="accent1"/>
              </a:solidFill>
              <a:latin typeface="HG丸ｺﾞｼｯｸM-PRO"/>
              <a:ea typeface="HG丸ｺﾞｼｯｸM-PRO"/>
            </a:rPr>
            <a:t>準半壊以上の記載例</a:t>
          </a:r>
          <a:endParaRPr kumimoji="1" lang="en-US" altLang="ja-JP" sz="1800">
            <a:solidFill>
              <a:schemeClr val="accent1"/>
            </a:solidFill>
            <a:latin typeface="HG丸ｺﾞｼｯｸM-PRO"/>
            <a:ea typeface="HG丸ｺﾞｼｯｸM-PRO"/>
          </a:endParaRPr>
        </a:p>
      </xdr:txBody>
    </xdr:sp>
    <xdr:clientData/>
  </xdr:twoCellAnchor>
  <xdr:twoCellAnchor>
    <xdr:from xmlns:xdr="http://schemas.openxmlformats.org/drawingml/2006/spreadsheetDrawing">
      <xdr:col>6</xdr:col>
      <xdr:colOff>95250</xdr:colOff>
      <xdr:row>12</xdr:row>
      <xdr:rowOff>121285</xdr:rowOff>
    </xdr:from>
    <xdr:to xmlns:xdr="http://schemas.openxmlformats.org/drawingml/2006/spreadsheetDrawing">
      <xdr:col>13</xdr:col>
      <xdr:colOff>201295</xdr:colOff>
      <xdr:row>14</xdr:row>
      <xdr:rowOff>134620</xdr:rowOff>
    </xdr:to>
    <xdr:sp macro="" textlink="">
      <xdr:nvSpPr>
        <xdr:cNvPr id="4" name="四角形吹き出し 3"/>
        <xdr:cNvSpPr/>
      </xdr:nvSpPr>
      <xdr:spPr>
        <a:xfrm>
          <a:off x="3192780" y="4036060"/>
          <a:ext cx="4262120" cy="584835"/>
        </a:xfrm>
        <a:prstGeom prst="wedgeRectCallout">
          <a:avLst>
            <a:gd name="adj1" fmla="val 33947"/>
            <a:gd name="adj2" fmla="val 445580"/>
          </a:avLst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HG丸ｺﾞｼｯｸM-PRO"/>
              <a:ea typeface="HG丸ｺﾞｼｯｸM-PRO"/>
            </a:rPr>
            <a:t>例では、応急修理対象分の金額は</a:t>
          </a:r>
          <a:r>
            <a:rPr kumimoji="1" lang="en-US" altLang="ja-JP" sz="1200">
              <a:solidFill>
                <a:srgbClr val="FF0000"/>
              </a:solidFill>
              <a:latin typeface="HG丸ｺﾞｼｯｸM-PRO"/>
              <a:ea typeface="HG丸ｺﾞｼｯｸM-PRO"/>
            </a:rPr>
            <a:t>65</a:t>
          </a:r>
          <a:r>
            <a:rPr kumimoji="1" lang="ja-JP" altLang="en-US" sz="1200">
              <a:solidFill>
                <a:srgbClr val="FF0000"/>
              </a:solidFill>
              <a:latin typeface="HG丸ｺﾞｼｯｸM-PRO"/>
              <a:ea typeface="HG丸ｺﾞｼｯｸM-PRO"/>
            </a:rPr>
            <a:t>万円だが、</a:t>
          </a:r>
          <a:endParaRPr kumimoji="1" lang="en-US" altLang="ja-JP" sz="1200">
            <a:solidFill>
              <a:srgbClr val="FF0000"/>
            </a:solidFill>
            <a:latin typeface="HG丸ｺﾞｼｯｸM-PRO"/>
            <a:ea typeface="HG丸ｺﾞｼｯｸM-PRO"/>
          </a:endParaRPr>
        </a:p>
        <a:p>
          <a:pPr algn="l"/>
          <a:r>
            <a:rPr kumimoji="1" lang="ja-JP" altLang="en-US" sz="1200">
              <a:solidFill>
                <a:srgbClr val="FF0000"/>
              </a:solidFill>
              <a:latin typeface="HG丸ｺﾞｼｯｸM-PRO"/>
              <a:ea typeface="HG丸ｺﾞｼｯｸM-PRO"/>
            </a:rPr>
            <a:t>限度額</a:t>
          </a:r>
          <a:r>
            <a:rPr kumimoji="1" lang="en-US" altLang="ja-JP" sz="1200">
              <a:solidFill>
                <a:srgbClr val="FF0000"/>
              </a:solidFill>
              <a:latin typeface="HG丸ｺﾞｼｯｸM-PRO"/>
              <a:ea typeface="HG丸ｺﾞｼｯｸM-PRO"/>
            </a:rPr>
            <a:t>34.3</a:t>
          </a:r>
          <a:r>
            <a:rPr kumimoji="1" lang="ja-JP" altLang="en-US" sz="1200">
              <a:solidFill>
                <a:srgbClr val="FF0000"/>
              </a:solidFill>
              <a:latin typeface="HG丸ｺﾞｼｯｸM-PRO"/>
              <a:ea typeface="HG丸ｺﾞｼｯｸM-PRO"/>
            </a:rPr>
            <a:t>万円を超えることから、</a:t>
          </a:r>
          <a:r>
            <a:rPr kumimoji="1" lang="en-US" altLang="ja-JP" sz="1200">
              <a:solidFill>
                <a:srgbClr val="FF0000"/>
              </a:solidFill>
              <a:latin typeface="HG丸ｺﾞｼｯｸM-PRO"/>
              <a:ea typeface="HG丸ｺﾞｼｯｸM-PRO"/>
            </a:rPr>
            <a:t>34.3</a:t>
          </a:r>
          <a:r>
            <a:rPr kumimoji="1" lang="ja-JP" altLang="en-US" sz="1200">
              <a:solidFill>
                <a:srgbClr val="FF0000"/>
              </a:solidFill>
              <a:latin typeface="HG丸ｺﾞｼｯｸM-PRO"/>
              <a:ea typeface="HG丸ｺﾞｼｯｸM-PRO"/>
            </a:rPr>
            <a:t>万円を記載する。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1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P48"/>
  <sheetViews>
    <sheetView tabSelected="1" view="pageBreakPreview" zoomScale="90" zoomScaleNormal="90" zoomScaleSheetLayoutView="90" workbookViewId="0">
      <selection activeCell="T34" sqref="T34"/>
    </sheetView>
  </sheetViews>
  <sheetFormatPr defaultColWidth="9" defaultRowHeight="14.4"/>
  <cols>
    <col min="1" max="1" width="9" style="1"/>
    <col min="2" max="15" width="8.6640625" style="1" customWidth="1"/>
    <col min="16" max="16" width="4.21875" style="1" customWidth="1"/>
    <col min="17" max="16384" width="9" style="1"/>
  </cols>
  <sheetData>
    <row r="1" spans="1:16" ht="51" customHeight="1">
      <c r="A1" s="5"/>
      <c r="B1" s="9" t="s">
        <v>15</v>
      </c>
      <c r="C1" s="9"/>
      <c r="D1" s="10"/>
      <c r="E1" s="40"/>
      <c r="F1" s="40"/>
      <c r="G1" s="40"/>
      <c r="H1" s="40"/>
      <c r="I1" s="40"/>
      <c r="J1" s="40"/>
      <c r="K1" s="40"/>
      <c r="L1" s="40"/>
      <c r="M1" s="10"/>
      <c r="N1" s="10"/>
      <c r="O1" s="10"/>
      <c r="P1" s="5"/>
    </row>
    <row r="2" spans="1:16" ht="22.5" customHeight="1">
      <c r="A2" s="5"/>
      <c r="B2" s="10"/>
      <c r="C2" s="10"/>
      <c r="D2" s="10"/>
      <c r="E2" s="40"/>
      <c r="F2" s="40"/>
      <c r="G2" s="40"/>
      <c r="H2" s="40"/>
      <c r="I2" s="40"/>
      <c r="J2" s="40"/>
      <c r="K2" s="40"/>
      <c r="L2" s="40"/>
      <c r="M2" s="10"/>
      <c r="N2" s="10"/>
      <c r="O2" s="10"/>
      <c r="P2" s="5"/>
    </row>
    <row r="3" spans="1:16" s="2" customFormat="1" ht="28.5" customHeight="1">
      <c r="A3" s="6"/>
      <c r="B3" s="11" t="s">
        <v>7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6"/>
    </row>
    <row r="4" spans="1:16" s="2" customFormat="1" ht="22.5" customHeight="1">
      <c r="A4" s="6"/>
      <c r="B4" s="12" t="s">
        <v>42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6"/>
    </row>
    <row r="5" spans="1:16" s="2" customFormat="1" ht="22.5" customHeight="1">
      <c r="A5" s="6"/>
      <c r="B5" s="8" t="s">
        <v>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6"/>
    </row>
    <row r="6" spans="1:16" s="2" customFormat="1" ht="22.5" customHeight="1">
      <c r="A6" s="6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6"/>
    </row>
    <row r="7" spans="1:16" s="2" customFormat="1" ht="22.5" customHeight="1">
      <c r="A7" s="6"/>
      <c r="B7" s="6"/>
      <c r="C7" s="6"/>
      <c r="D7" s="6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6"/>
    </row>
    <row r="8" spans="1:16" s="2" customFormat="1" ht="38.25" customHeight="1">
      <c r="A8" s="6"/>
      <c r="B8" s="6"/>
      <c r="C8" s="24" t="s">
        <v>5</v>
      </c>
      <c r="D8" s="24"/>
      <c r="E8" s="24"/>
      <c r="F8" s="24"/>
      <c r="G8" s="24"/>
      <c r="H8" s="71">
        <f>G23</f>
        <v>0</v>
      </c>
      <c r="I8" s="71"/>
      <c r="J8" s="71"/>
      <c r="K8" s="83" t="s">
        <v>6</v>
      </c>
      <c r="L8" s="90" t="s">
        <v>41</v>
      </c>
      <c r="M8" s="90"/>
      <c r="N8" s="6"/>
      <c r="O8" s="6"/>
      <c r="P8" s="6"/>
    </row>
    <row r="9" spans="1:16" s="2" customFormat="1" ht="22.5" customHeight="1">
      <c r="A9" s="6"/>
      <c r="B9" s="6"/>
      <c r="C9" s="14"/>
      <c r="D9" s="14"/>
      <c r="E9" s="14"/>
      <c r="F9" s="14"/>
      <c r="G9" s="14"/>
      <c r="H9" s="72"/>
      <c r="I9" s="72"/>
      <c r="J9" s="72"/>
      <c r="K9" s="84"/>
      <c r="L9" s="91"/>
      <c r="M9" s="91"/>
      <c r="N9" s="6"/>
      <c r="O9" s="6"/>
      <c r="P9" s="6"/>
    </row>
    <row r="10" spans="1:16" s="2" customFormat="1" ht="22.5" customHeight="1">
      <c r="A10" s="6"/>
      <c r="B10" s="12" t="s">
        <v>34</v>
      </c>
      <c r="C10" s="25" t="s">
        <v>38</v>
      </c>
      <c r="D10" s="14"/>
      <c r="E10" s="14"/>
      <c r="F10" s="14"/>
      <c r="G10" s="14"/>
      <c r="H10" s="72"/>
      <c r="I10" s="72"/>
      <c r="J10" s="72"/>
      <c r="K10" s="84"/>
      <c r="L10" s="91"/>
      <c r="M10" s="91"/>
      <c r="N10" s="6"/>
      <c r="O10" s="6"/>
      <c r="P10" s="6"/>
    </row>
    <row r="11" spans="1:16" s="2" customFormat="1" ht="30.75" customHeight="1">
      <c r="A11" s="6"/>
      <c r="B11" s="8"/>
      <c r="C11" s="26" t="s">
        <v>49</v>
      </c>
      <c r="D11" s="26"/>
      <c r="E11" s="26"/>
      <c r="F11" s="26"/>
      <c r="G11" s="26"/>
      <c r="H11" s="73">
        <f>IF(585000&lt;K23,585000,K23)</f>
        <v>0</v>
      </c>
      <c r="I11" s="73"/>
      <c r="J11" s="73"/>
      <c r="K11" s="85" t="s">
        <v>6</v>
      </c>
      <c r="L11" s="92" t="s">
        <v>41</v>
      </c>
      <c r="M11" s="92"/>
      <c r="N11" s="98"/>
      <c r="O11" s="6"/>
      <c r="P11" s="6"/>
    </row>
    <row r="12" spans="1:16" s="2" customFormat="1" ht="30.75" customHeight="1">
      <c r="A12" s="6"/>
      <c r="B12" s="14"/>
      <c r="C12" s="27" t="s">
        <v>29</v>
      </c>
      <c r="D12" s="27"/>
      <c r="E12" s="27"/>
      <c r="F12" s="27"/>
      <c r="G12" s="27"/>
      <c r="H12" s="74">
        <f>H8-H11</f>
        <v>0</v>
      </c>
      <c r="I12" s="74"/>
      <c r="J12" s="74"/>
      <c r="K12" s="85" t="s">
        <v>6</v>
      </c>
      <c r="L12" s="93" t="s">
        <v>41</v>
      </c>
      <c r="M12" s="93"/>
      <c r="N12" s="6"/>
      <c r="O12" s="6"/>
      <c r="P12" s="6"/>
    </row>
    <row r="13" spans="1:16" s="2" customFormat="1" ht="22.5" customHeight="1">
      <c r="A13" s="6"/>
      <c r="B13" s="14"/>
      <c r="C13" s="14"/>
      <c r="D13" s="14"/>
      <c r="E13" s="14"/>
      <c r="F13" s="50"/>
      <c r="G13" s="62"/>
      <c r="H13" s="62"/>
      <c r="I13" s="62"/>
      <c r="J13" s="62"/>
      <c r="K13" s="86"/>
      <c r="L13" s="86"/>
      <c r="M13" s="86"/>
      <c r="N13" s="99"/>
      <c r="O13" s="99"/>
      <c r="P13" s="6"/>
    </row>
    <row r="14" spans="1:16" s="2" customFormat="1" ht="22.5" customHeight="1">
      <c r="A14" s="6"/>
      <c r="B14" s="6"/>
      <c r="C14" s="6"/>
      <c r="D14" s="6"/>
      <c r="E14" s="44"/>
      <c r="F14" s="51"/>
      <c r="G14" s="62"/>
      <c r="H14" s="62"/>
      <c r="I14" s="62"/>
      <c r="J14" s="62"/>
      <c r="K14" s="87"/>
      <c r="L14" s="87"/>
      <c r="M14" s="87"/>
      <c r="N14" s="100"/>
      <c r="O14" s="100"/>
      <c r="P14" s="6"/>
    </row>
    <row r="15" spans="1:16" s="2" customFormat="1" ht="22.5" customHeight="1">
      <c r="A15" s="6"/>
      <c r="B15" s="15" t="s">
        <v>4</v>
      </c>
      <c r="C15" s="28"/>
      <c r="D15" s="28"/>
      <c r="E15" s="28"/>
      <c r="F15" s="52"/>
      <c r="G15" s="63" t="s">
        <v>30</v>
      </c>
      <c r="H15" s="28"/>
      <c r="I15" s="28"/>
      <c r="J15" s="28"/>
      <c r="K15" s="88"/>
      <c r="L15" s="88"/>
      <c r="M15" s="88"/>
      <c r="N15" s="101"/>
      <c r="O15" s="104" t="s">
        <v>48</v>
      </c>
      <c r="P15" s="6"/>
    </row>
    <row r="16" spans="1:16" s="2" customFormat="1" ht="33" customHeight="1">
      <c r="A16" s="6"/>
      <c r="B16" s="16"/>
      <c r="C16" s="29"/>
      <c r="D16" s="29"/>
      <c r="E16" s="29"/>
      <c r="F16" s="53"/>
      <c r="G16" s="64"/>
      <c r="H16" s="29"/>
      <c r="I16" s="29"/>
      <c r="J16" s="29"/>
      <c r="K16" s="89" t="s">
        <v>33</v>
      </c>
      <c r="L16" s="94"/>
      <c r="M16" s="94"/>
      <c r="N16" s="102"/>
      <c r="O16" s="105"/>
      <c r="P16" s="6"/>
    </row>
    <row r="17" spans="1:16" s="2" customFormat="1" ht="22.5" customHeight="1">
      <c r="A17" s="6"/>
      <c r="B17" s="17" t="s">
        <v>22</v>
      </c>
      <c r="C17" s="30"/>
      <c r="D17" s="30"/>
      <c r="E17" s="30"/>
      <c r="F17" s="54"/>
      <c r="G17" s="65">
        <v>0</v>
      </c>
      <c r="H17" s="75"/>
      <c r="I17" s="75"/>
      <c r="J17" s="80" t="s">
        <v>6</v>
      </c>
      <c r="K17" s="65">
        <v>0</v>
      </c>
      <c r="L17" s="75"/>
      <c r="M17" s="75"/>
      <c r="N17" s="80" t="s">
        <v>6</v>
      </c>
      <c r="O17" s="106"/>
      <c r="P17" s="6"/>
    </row>
    <row r="18" spans="1:16" s="2" customFormat="1" ht="22.5" customHeight="1">
      <c r="A18" s="6"/>
      <c r="B18" s="18" t="s">
        <v>1</v>
      </c>
      <c r="C18" s="31"/>
      <c r="D18" s="31"/>
      <c r="E18" s="31"/>
      <c r="F18" s="55"/>
      <c r="G18" s="66">
        <v>0</v>
      </c>
      <c r="H18" s="76"/>
      <c r="I18" s="76"/>
      <c r="J18" s="81" t="s">
        <v>6</v>
      </c>
      <c r="K18" s="66">
        <v>0</v>
      </c>
      <c r="L18" s="76"/>
      <c r="M18" s="76"/>
      <c r="N18" s="81" t="s">
        <v>6</v>
      </c>
      <c r="O18" s="107"/>
      <c r="P18" s="6"/>
    </row>
    <row r="19" spans="1:16" s="2" customFormat="1" ht="22.5" customHeight="1">
      <c r="A19" s="6"/>
      <c r="B19" s="19" t="s">
        <v>24</v>
      </c>
      <c r="C19" s="31"/>
      <c r="D19" s="31"/>
      <c r="E19" s="31"/>
      <c r="F19" s="55"/>
      <c r="G19" s="66">
        <v>0</v>
      </c>
      <c r="H19" s="76"/>
      <c r="I19" s="76"/>
      <c r="J19" s="80" t="s">
        <v>6</v>
      </c>
      <c r="K19" s="66">
        <v>0</v>
      </c>
      <c r="L19" s="76"/>
      <c r="M19" s="76"/>
      <c r="N19" s="80" t="s">
        <v>6</v>
      </c>
      <c r="O19" s="106"/>
      <c r="P19" s="6"/>
    </row>
    <row r="20" spans="1:16" s="2" customFormat="1" ht="22.5" customHeight="1">
      <c r="A20" s="6"/>
      <c r="B20" s="19" t="s">
        <v>25</v>
      </c>
      <c r="C20" s="31"/>
      <c r="D20" s="31"/>
      <c r="E20" s="31"/>
      <c r="F20" s="55"/>
      <c r="G20" s="66">
        <v>0</v>
      </c>
      <c r="H20" s="76"/>
      <c r="I20" s="76"/>
      <c r="J20" s="80" t="s">
        <v>6</v>
      </c>
      <c r="K20" s="66">
        <v>0</v>
      </c>
      <c r="L20" s="76"/>
      <c r="M20" s="76"/>
      <c r="N20" s="80" t="s">
        <v>6</v>
      </c>
      <c r="O20" s="106"/>
      <c r="P20" s="6"/>
    </row>
    <row r="21" spans="1:16" s="2" customFormat="1" ht="22.5" customHeight="1">
      <c r="A21" s="6"/>
      <c r="B21" s="19" t="s">
        <v>28</v>
      </c>
      <c r="C21" s="31"/>
      <c r="D21" s="31"/>
      <c r="E21" s="31"/>
      <c r="F21" s="55"/>
      <c r="G21" s="66">
        <v>0</v>
      </c>
      <c r="H21" s="76"/>
      <c r="I21" s="76"/>
      <c r="J21" s="80" t="s">
        <v>6</v>
      </c>
      <c r="K21" s="66">
        <v>0</v>
      </c>
      <c r="L21" s="76"/>
      <c r="M21" s="76"/>
      <c r="N21" s="80" t="s">
        <v>6</v>
      </c>
      <c r="O21" s="106"/>
      <c r="P21" s="6"/>
    </row>
    <row r="22" spans="1:16" s="2" customFormat="1" ht="22.5" customHeight="1">
      <c r="A22" s="6"/>
      <c r="B22" s="19" t="s">
        <v>40</v>
      </c>
      <c r="C22" s="32"/>
      <c r="D22" s="32"/>
      <c r="E22" s="32"/>
      <c r="F22" s="56"/>
      <c r="G22" s="67">
        <v>0</v>
      </c>
      <c r="H22" s="77"/>
      <c r="I22" s="77"/>
      <c r="J22" s="81" t="s">
        <v>6</v>
      </c>
      <c r="K22" s="67">
        <v>0</v>
      </c>
      <c r="L22" s="77"/>
      <c r="M22" s="77"/>
      <c r="N22" s="103" t="s">
        <v>6</v>
      </c>
      <c r="O22" s="108"/>
      <c r="P22" s="6"/>
    </row>
    <row r="23" spans="1:16" s="3" customFormat="1" ht="22.5" customHeight="1">
      <c r="A23" s="7"/>
      <c r="B23" s="20" t="s">
        <v>18</v>
      </c>
      <c r="C23" s="33"/>
      <c r="D23" s="33"/>
      <c r="E23" s="33"/>
      <c r="F23" s="57"/>
      <c r="G23" s="68">
        <f>SUM(G17:G22)</f>
        <v>0</v>
      </c>
      <c r="H23" s="78"/>
      <c r="I23" s="78"/>
      <c r="J23" s="57" t="s">
        <v>6</v>
      </c>
      <c r="K23" s="68">
        <f>SUM(K17:K22)</f>
        <v>0</v>
      </c>
      <c r="L23" s="78"/>
      <c r="M23" s="78"/>
      <c r="N23" s="33" t="s">
        <v>6</v>
      </c>
      <c r="O23" s="109"/>
      <c r="P23" s="7"/>
    </row>
    <row r="24" spans="1:16" s="3" customFormat="1" ht="22.5" customHeight="1">
      <c r="A24" s="7"/>
      <c r="B24" s="6"/>
      <c r="C24" s="34" t="s">
        <v>23</v>
      </c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7"/>
      <c r="P24" s="7"/>
    </row>
    <row r="25" spans="1:16" s="3" customFormat="1" ht="22.5" customHeight="1">
      <c r="A25" s="7"/>
      <c r="B25" s="6"/>
      <c r="C25" s="35" t="s">
        <v>43</v>
      </c>
      <c r="D25" s="39"/>
      <c r="E25" s="39"/>
      <c r="F25" s="39"/>
      <c r="G25" s="39"/>
      <c r="H25" s="39"/>
      <c r="I25" s="10"/>
      <c r="J25" s="10"/>
      <c r="K25" s="10"/>
      <c r="L25" s="40"/>
      <c r="M25" s="9" t="s">
        <v>50</v>
      </c>
      <c r="N25" s="9"/>
      <c r="O25" s="9"/>
      <c r="P25" s="7"/>
    </row>
    <row r="26" spans="1:16" s="3" customFormat="1" ht="22.5" customHeight="1">
      <c r="A26" s="7"/>
      <c r="B26" s="6"/>
      <c r="C26" s="35" t="s">
        <v>45</v>
      </c>
      <c r="D26" s="39"/>
      <c r="E26" s="39"/>
      <c r="F26" s="39"/>
      <c r="G26" s="39"/>
      <c r="H26" s="39"/>
      <c r="I26" s="10"/>
      <c r="J26" s="10"/>
      <c r="K26" s="10"/>
      <c r="L26" s="40"/>
      <c r="M26" s="9" t="s">
        <v>20</v>
      </c>
      <c r="N26" s="9"/>
      <c r="O26" s="9"/>
      <c r="P26" s="7"/>
    </row>
    <row r="27" spans="1:16" ht="22.5" customHeight="1">
      <c r="A27" s="5"/>
      <c r="B27" s="8"/>
      <c r="C27" s="10" t="s">
        <v>27</v>
      </c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5"/>
      <c r="P27" s="5"/>
    </row>
    <row r="28" spans="1:16" ht="22.5" customHeight="1">
      <c r="A28" s="5"/>
      <c r="B28" s="8"/>
      <c r="C28" s="10" t="s">
        <v>39</v>
      </c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5"/>
      <c r="P28" s="5"/>
    </row>
    <row r="29" spans="1:16" ht="22.5" customHeight="1">
      <c r="A29" s="5"/>
      <c r="B29" s="8"/>
      <c r="C29" s="10" t="s">
        <v>13</v>
      </c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5"/>
      <c r="P29" s="5"/>
    </row>
    <row r="30" spans="1:16" ht="22.5" customHeight="1">
      <c r="A30" s="5"/>
      <c r="B30" s="8"/>
      <c r="C30" s="8"/>
      <c r="D30" s="8"/>
      <c r="E30" s="45"/>
      <c r="F30" s="5"/>
      <c r="G30" s="5"/>
      <c r="H30" s="5"/>
      <c r="I30" s="5"/>
      <c r="J30" s="5"/>
      <c r="K30" s="5"/>
      <c r="L30" s="5" t="s">
        <v>50</v>
      </c>
      <c r="M30" s="5"/>
      <c r="N30" s="5"/>
      <c r="O30" s="5"/>
      <c r="P30" s="5"/>
    </row>
    <row r="31" spans="1:16" ht="22.5" customHeight="1">
      <c r="A31" s="5"/>
      <c r="B31" s="8"/>
      <c r="C31" s="8"/>
      <c r="D31" s="8"/>
      <c r="E31" s="45"/>
      <c r="F31" s="5"/>
      <c r="G31" s="5"/>
      <c r="H31" s="5"/>
      <c r="I31" s="5"/>
      <c r="J31" s="5"/>
      <c r="K31" s="5"/>
      <c r="L31" s="5" t="s">
        <v>20</v>
      </c>
      <c r="M31" s="5"/>
      <c r="N31" s="5"/>
      <c r="O31" s="5"/>
      <c r="P31" s="5"/>
    </row>
    <row r="32" spans="1:16" ht="22.5" customHeight="1">
      <c r="A32" s="5"/>
      <c r="B32" s="21" t="s">
        <v>11</v>
      </c>
      <c r="C32" s="22"/>
      <c r="D32" s="22"/>
      <c r="E32" s="22"/>
      <c r="F32" s="58"/>
      <c r="G32" s="58"/>
      <c r="H32" s="58"/>
      <c r="I32" s="58"/>
      <c r="J32" s="5"/>
      <c r="K32" s="5"/>
      <c r="L32" s="5"/>
      <c r="M32" s="5"/>
      <c r="N32" s="5"/>
      <c r="O32" s="5"/>
      <c r="P32" s="5"/>
    </row>
    <row r="33" spans="1:16" ht="22.5" customHeight="1">
      <c r="A33" s="5"/>
      <c r="B33" s="22"/>
      <c r="C33" s="22"/>
      <c r="D33" s="22"/>
      <c r="E33" s="22"/>
      <c r="F33" s="58"/>
      <c r="G33" s="58"/>
      <c r="H33" s="58"/>
      <c r="I33" s="58"/>
      <c r="J33" s="5"/>
      <c r="K33" s="5"/>
      <c r="L33" s="5"/>
      <c r="M33" s="5"/>
      <c r="N33" s="5"/>
      <c r="O33" s="5"/>
      <c r="P33" s="5"/>
    </row>
    <row r="34" spans="1:16" s="2" customFormat="1" ht="27" customHeight="1">
      <c r="A34" s="6"/>
      <c r="B34" s="8"/>
      <c r="C34" s="8"/>
      <c r="D34" s="8"/>
      <c r="E34" s="6"/>
      <c r="F34" s="6"/>
      <c r="G34" s="69" t="s">
        <v>46</v>
      </c>
      <c r="H34" s="69"/>
      <c r="I34" s="69"/>
      <c r="J34" s="69"/>
      <c r="K34" s="69"/>
      <c r="L34" s="69"/>
      <c r="M34" s="69"/>
      <c r="N34" s="69"/>
      <c r="O34" s="69"/>
      <c r="P34" s="6"/>
    </row>
    <row r="35" spans="1:16" s="2" customFormat="1" ht="27" customHeight="1">
      <c r="A35" s="6"/>
      <c r="B35" s="5"/>
      <c r="C35" s="8" t="s">
        <v>37</v>
      </c>
      <c r="D35" s="8"/>
      <c r="E35" s="8"/>
      <c r="F35" s="6"/>
      <c r="G35" s="70" t="s">
        <v>3</v>
      </c>
      <c r="H35" s="79"/>
      <c r="I35" s="70"/>
      <c r="J35" s="82"/>
      <c r="K35" s="82"/>
      <c r="L35" s="82"/>
      <c r="M35" s="82"/>
      <c r="N35" s="82"/>
      <c r="O35" s="79"/>
      <c r="P35" s="6"/>
    </row>
    <row r="36" spans="1:16" s="2" customFormat="1" ht="27" customHeight="1">
      <c r="A36" s="6"/>
      <c r="B36" s="8"/>
      <c r="C36" s="8"/>
      <c r="D36" s="8"/>
      <c r="E36" s="6"/>
      <c r="F36" s="6"/>
      <c r="G36" s="70" t="s">
        <v>9</v>
      </c>
      <c r="H36" s="79"/>
      <c r="I36" s="70"/>
      <c r="J36" s="82"/>
      <c r="K36" s="82"/>
      <c r="L36" s="82"/>
      <c r="M36" s="82"/>
      <c r="N36" s="82"/>
      <c r="O36" s="79"/>
      <c r="P36" s="6"/>
    </row>
    <row r="37" spans="1:16" s="4" customFormat="1" ht="27" customHeight="1">
      <c r="A37" s="8"/>
      <c r="B37" s="8"/>
      <c r="C37" s="8"/>
      <c r="D37" s="8"/>
      <c r="E37" s="8"/>
      <c r="F37" s="8"/>
      <c r="G37" s="70" t="s">
        <v>17</v>
      </c>
      <c r="H37" s="79"/>
      <c r="I37" s="70"/>
      <c r="J37" s="82"/>
      <c r="K37" s="82"/>
      <c r="L37" s="82"/>
      <c r="M37" s="82"/>
      <c r="N37" s="82"/>
      <c r="O37" s="79"/>
      <c r="P37" s="8"/>
    </row>
    <row r="38" spans="1:16" s="4" customFormat="1" ht="27" customHeight="1">
      <c r="A38" s="8"/>
      <c r="B38" s="6"/>
      <c r="C38" s="6"/>
      <c r="D38" s="6"/>
      <c r="E38" s="8"/>
      <c r="F38" s="8"/>
      <c r="G38" s="70" t="s">
        <v>14</v>
      </c>
      <c r="H38" s="79"/>
      <c r="I38" s="70"/>
      <c r="J38" s="82"/>
      <c r="K38" s="82"/>
      <c r="L38" s="82"/>
      <c r="M38" s="82"/>
      <c r="N38" s="82"/>
      <c r="O38" s="79"/>
      <c r="P38" s="8"/>
    </row>
    <row r="39" spans="1:16" ht="27" customHeight="1">
      <c r="A39" s="5"/>
      <c r="B39" s="8"/>
      <c r="C39" s="8"/>
      <c r="D39" s="8"/>
      <c r="E39" s="46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</row>
    <row r="40" spans="1:16" s="4" customFormat="1" ht="27" customHeight="1">
      <c r="A40" s="8"/>
      <c r="B40" s="8"/>
      <c r="C40" s="8"/>
      <c r="D40" s="8"/>
      <c r="E40" s="8"/>
      <c r="F40" s="8"/>
      <c r="G40" s="69" t="s">
        <v>21</v>
      </c>
      <c r="H40" s="69"/>
      <c r="I40" s="69"/>
      <c r="J40" s="69"/>
      <c r="K40" s="69"/>
      <c r="L40" s="69"/>
      <c r="M40" s="69"/>
      <c r="N40" s="69"/>
      <c r="O40" s="69"/>
      <c r="P40" s="8"/>
    </row>
    <row r="41" spans="1:16" s="4" customFormat="1" ht="27" customHeight="1">
      <c r="A41" s="8"/>
      <c r="B41" s="8"/>
      <c r="C41" s="8" t="s">
        <v>37</v>
      </c>
      <c r="D41" s="8"/>
      <c r="E41" s="8"/>
      <c r="F41" s="8"/>
      <c r="G41" s="70" t="s">
        <v>3</v>
      </c>
      <c r="H41" s="79"/>
      <c r="I41" s="70"/>
      <c r="J41" s="82"/>
      <c r="K41" s="82"/>
      <c r="L41" s="82"/>
      <c r="M41" s="82"/>
      <c r="N41" s="82"/>
      <c r="O41" s="79"/>
      <c r="P41" s="8"/>
    </row>
    <row r="42" spans="1:16" s="2" customFormat="1" ht="27" customHeight="1">
      <c r="A42" s="6"/>
      <c r="B42" s="8"/>
      <c r="C42" s="8"/>
      <c r="D42" s="8"/>
      <c r="E42" s="6"/>
      <c r="F42" s="6"/>
      <c r="G42" s="70" t="s">
        <v>2</v>
      </c>
      <c r="H42" s="79"/>
      <c r="I42" s="70"/>
      <c r="J42" s="82"/>
      <c r="K42" s="82"/>
      <c r="L42" s="82"/>
      <c r="M42" s="82"/>
      <c r="N42" s="82"/>
      <c r="O42" s="79"/>
      <c r="P42" s="6"/>
    </row>
    <row r="43" spans="1:16" s="4" customFormat="1" ht="22.5" customHeight="1">
      <c r="A43" s="8"/>
      <c r="B43" s="5"/>
      <c r="C43" s="5"/>
      <c r="D43" s="5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1:16" s="4" customFormat="1" ht="22.5" customHeight="1">
      <c r="A44" s="8"/>
      <c r="B44" s="23" t="s">
        <v>31</v>
      </c>
      <c r="C44" s="5"/>
      <c r="D44" s="5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1:16" ht="22.5" customHeight="1">
      <c r="A45" s="5"/>
      <c r="B45" s="5"/>
      <c r="C45" s="36" t="s">
        <v>12</v>
      </c>
      <c r="D45" s="41"/>
      <c r="E45" s="47" t="s">
        <v>10</v>
      </c>
      <c r="F45" s="59"/>
      <c r="G45" s="59"/>
      <c r="H45" s="59"/>
      <c r="I45" s="59"/>
      <c r="J45" s="59"/>
      <c r="K45" s="41"/>
      <c r="L45" s="47" t="s">
        <v>8</v>
      </c>
      <c r="M45" s="95"/>
      <c r="N45" s="5"/>
      <c r="O45" s="5"/>
      <c r="P45" s="5"/>
    </row>
    <row r="46" spans="1:16" ht="22.5" customHeight="1">
      <c r="A46" s="5"/>
      <c r="B46" s="5"/>
      <c r="C46" s="37"/>
      <c r="D46" s="42"/>
      <c r="E46" s="48"/>
      <c r="F46" s="60"/>
      <c r="G46" s="60"/>
      <c r="H46" s="60"/>
      <c r="I46" s="60"/>
      <c r="J46" s="60"/>
      <c r="K46" s="42"/>
      <c r="L46" s="48"/>
      <c r="M46" s="96"/>
      <c r="N46" s="5"/>
      <c r="O46" s="5"/>
      <c r="P46" s="5"/>
    </row>
    <row r="47" spans="1:16" ht="22.5" customHeight="1">
      <c r="A47" s="5"/>
      <c r="B47" s="5"/>
      <c r="C47" s="38"/>
      <c r="D47" s="43"/>
      <c r="E47" s="49"/>
      <c r="F47" s="61"/>
      <c r="G47" s="61"/>
      <c r="H47" s="61"/>
      <c r="I47" s="61"/>
      <c r="J47" s="61"/>
      <c r="K47" s="43"/>
      <c r="L47" s="49"/>
      <c r="M47" s="97"/>
      <c r="N47" s="5"/>
      <c r="O47" s="5"/>
      <c r="P47" s="5"/>
    </row>
    <row r="48" spans="1:16" ht="22.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</row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  <row r="120" ht="22.5" customHeight="1"/>
    <row r="121" ht="22.5" customHeight="1"/>
    <row r="122" ht="22.5" customHeight="1"/>
    <row r="123" ht="22.5" customHeight="1"/>
    <row r="124" ht="22.5" customHeight="1"/>
    <row r="125" ht="22.5" customHeight="1"/>
    <row r="126" ht="22.5" customHeight="1"/>
    <row r="127" ht="22.5" customHeight="1"/>
    <row r="128" ht="22.5" customHeight="1"/>
    <row r="129" ht="22.5" customHeight="1"/>
    <row r="130" ht="22.5" customHeight="1"/>
    <row r="131" ht="22.5" customHeight="1"/>
    <row r="132" ht="22.5" customHeight="1"/>
    <row r="133" ht="22.5" customHeight="1"/>
    <row r="134" ht="22.5" customHeight="1"/>
    <row r="135" ht="22.5" customHeight="1"/>
    <row r="136" ht="22.5" customHeight="1"/>
    <row r="137" ht="22.5" customHeight="1"/>
    <row r="138" ht="22.5" customHeight="1"/>
    <row r="139" ht="22.5" customHeight="1"/>
    <row r="140" ht="22.5" customHeight="1"/>
    <row r="141" ht="22.5" customHeight="1"/>
    <row r="142" ht="22.5" customHeight="1"/>
    <row r="143" ht="22.5" customHeight="1"/>
    <row r="144" ht="22.5" customHeight="1"/>
    <row r="145" ht="22.5" customHeight="1"/>
    <row r="146" ht="22.5" customHeight="1"/>
    <row r="147" ht="22.5" customHeight="1"/>
    <row r="148" ht="22.5" customHeight="1"/>
    <row r="149" ht="22.5" customHeight="1"/>
    <row r="150" ht="22.5" customHeight="1"/>
    <row r="151" ht="22.5" customHeight="1"/>
    <row r="152" ht="22.5" customHeight="1"/>
    <row r="153" ht="22.5" customHeight="1"/>
    <row r="154" ht="22.5" customHeight="1"/>
    <row r="155" ht="22.5" customHeight="1"/>
    <row r="156" ht="22.5" customHeight="1"/>
    <row r="157" ht="22.5" customHeight="1"/>
    <row r="158" ht="22.5" customHeight="1"/>
    <row r="159" ht="22.5" customHeight="1"/>
    <row r="160" ht="22.5" customHeight="1"/>
    <row r="161" ht="22.5" customHeight="1"/>
    <row r="162" ht="22.5" customHeight="1"/>
    <row r="163" ht="22.5" customHeight="1"/>
    <row r="164" ht="22.5" customHeight="1"/>
    <row r="165" ht="22.5" customHeight="1"/>
    <row r="166" ht="22.5" customHeight="1"/>
    <row r="167" ht="22.5" customHeight="1"/>
    <row r="168" ht="22.5" customHeight="1"/>
    <row r="169" ht="22.5" customHeight="1"/>
    <row r="170" ht="22.5" customHeight="1"/>
    <row r="171" ht="22.5" customHeight="1"/>
    <row r="172" ht="22.5" customHeight="1"/>
    <row r="173" ht="22.5" customHeight="1"/>
    <row r="174" ht="22.5" customHeight="1"/>
    <row r="175" ht="22.5" customHeight="1"/>
    <row r="176" ht="22.5" customHeight="1"/>
    <row r="177" ht="22.5" customHeight="1"/>
    <row r="178" ht="22.5" customHeight="1"/>
    <row r="179" ht="22.5" customHeight="1"/>
    <row r="180" ht="22.5" customHeight="1"/>
    <row r="181" ht="22.5" customHeight="1"/>
    <row r="182" ht="22.5" customHeight="1"/>
    <row r="183" ht="22.5" customHeight="1"/>
    <row r="184" ht="22.5" customHeight="1"/>
    <row r="185" ht="22.5" customHeight="1"/>
    <row r="186" ht="22.5" customHeight="1"/>
    <row r="187" ht="22.5" customHeight="1"/>
    <row r="188" ht="22.5" customHeight="1"/>
    <row r="189" ht="22.5" customHeight="1"/>
    <row r="190" ht="22.5" customHeight="1"/>
    <row r="191" ht="22.5" customHeight="1"/>
    <row r="192" ht="22.5" customHeight="1"/>
    <row r="193" ht="22.5" customHeight="1"/>
    <row r="194" ht="22.5" customHeight="1"/>
    <row r="195" ht="22.5" customHeight="1"/>
    <row r="196" ht="22.5" customHeight="1"/>
    <row r="197" ht="22.5" customHeight="1"/>
    <row r="198" ht="22.5" customHeight="1"/>
    <row r="199" ht="22.5" customHeight="1"/>
    <row r="200" ht="22.5" customHeight="1"/>
    <row r="201" ht="22.5" customHeight="1"/>
    <row r="202" ht="22.5" customHeight="1"/>
    <row r="203" ht="22.5" customHeight="1"/>
    <row r="204" ht="22.5" customHeight="1"/>
    <row r="205" ht="22.5" customHeight="1"/>
    <row r="206" ht="22.5" customHeight="1"/>
    <row r="207" ht="22.5" customHeight="1"/>
    <row r="208" ht="22.5" customHeight="1"/>
    <row r="209" ht="22.5" customHeight="1"/>
    <row r="210" ht="22.5" customHeight="1"/>
    <row r="211" ht="22.5" customHeight="1"/>
    <row r="212" ht="22.5" customHeight="1"/>
    <row r="213" ht="22.5" customHeight="1"/>
    <row r="214" ht="22.5" customHeight="1"/>
    <row r="215" ht="22.5" customHeight="1"/>
    <row r="216" ht="22.5" customHeight="1"/>
    <row r="217" ht="22.5" customHeight="1"/>
    <row r="218" ht="22.5" customHeight="1"/>
    <row r="219" ht="22.5" customHeight="1"/>
    <row r="220" ht="22.5" customHeight="1"/>
    <row r="221" ht="22.5" customHeight="1"/>
    <row r="222" ht="22.5" customHeight="1"/>
    <row r="223" ht="22.5" customHeight="1"/>
    <row r="224" ht="22.5" customHeight="1"/>
    <row r="225" ht="22.5" customHeight="1"/>
    <row r="226" ht="22.5" customHeight="1"/>
    <row r="227" ht="22.5" customHeight="1"/>
    <row r="228" ht="22.5" customHeight="1"/>
    <row r="229" ht="22.5" customHeight="1"/>
    <row r="230" ht="22.5" customHeight="1"/>
    <row r="231" ht="22.5" customHeight="1"/>
    <row r="232" ht="22.5" customHeight="1"/>
    <row r="233" ht="22.5" customHeight="1"/>
    <row r="234" ht="22.5" customHeight="1"/>
  </sheetData>
  <mergeCells count="64">
    <mergeCell ref="B1:C1"/>
    <mergeCell ref="M1:O1"/>
    <mergeCell ref="B3:O3"/>
    <mergeCell ref="B4:O4"/>
    <mergeCell ref="B5:O5"/>
    <mergeCell ref="C8:G8"/>
    <mergeCell ref="H8:J8"/>
    <mergeCell ref="L8:M8"/>
    <mergeCell ref="C11:G11"/>
    <mergeCell ref="H11:J11"/>
    <mergeCell ref="L11:M11"/>
    <mergeCell ref="C12:G12"/>
    <mergeCell ref="H12:J12"/>
    <mergeCell ref="L12:M12"/>
    <mergeCell ref="K15:N15"/>
    <mergeCell ref="K16:N16"/>
    <mergeCell ref="C17:F17"/>
    <mergeCell ref="G17:I17"/>
    <mergeCell ref="K17:M17"/>
    <mergeCell ref="C18:F18"/>
    <mergeCell ref="G18:I18"/>
    <mergeCell ref="K18:M18"/>
    <mergeCell ref="C19:F19"/>
    <mergeCell ref="G19:I19"/>
    <mergeCell ref="K19:M19"/>
    <mergeCell ref="C20:F20"/>
    <mergeCell ref="G20:I20"/>
    <mergeCell ref="K20:M20"/>
    <mergeCell ref="C21:F21"/>
    <mergeCell ref="G21:I21"/>
    <mergeCell ref="K21:M21"/>
    <mergeCell ref="C22:F22"/>
    <mergeCell ref="G22:I22"/>
    <mergeCell ref="K22:M22"/>
    <mergeCell ref="B23:F23"/>
    <mergeCell ref="G23:I23"/>
    <mergeCell ref="K23:M23"/>
    <mergeCell ref="M25:O25"/>
    <mergeCell ref="M26:O26"/>
    <mergeCell ref="G34:O34"/>
    <mergeCell ref="C35:E35"/>
    <mergeCell ref="G35:H35"/>
    <mergeCell ref="I35:O35"/>
    <mergeCell ref="G36:H36"/>
    <mergeCell ref="I36:O36"/>
    <mergeCell ref="G37:H37"/>
    <mergeCell ref="I37:O37"/>
    <mergeCell ref="G38:H38"/>
    <mergeCell ref="I38:O38"/>
    <mergeCell ref="G40:O40"/>
    <mergeCell ref="C41:E41"/>
    <mergeCell ref="G41:H41"/>
    <mergeCell ref="I41:O41"/>
    <mergeCell ref="G42:H42"/>
    <mergeCell ref="I42:O42"/>
    <mergeCell ref="C45:D45"/>
    <mergeCell ref="E45:K45"/>
    <mergeCell ref="L45:M45"/>
    <mergeCell ref="B15:F16"/>
    <mergeCell ref="G15:J16"/>
    <mergeCell ref="O15:O16"/>
    <mergeCell ref="C46:D47"/>
    <mergeCell ref="E46:K47"/>
    <mergeCell ref="L46:M47"/>
  </mergeCells>
  <phoneticPr fontId="1"/>
  <printOptions horizontalCentered="1"/>
  <pageMargins left="0.78740157480314965" right="0.59055118110236227" top="0.39370078740157483" bottom="0.39370078740157483" header="0.39370078740157483" footer="0.39370078740157483"/>
  <pageSetup paperSize="9" scale="66" fitToWidth="1" fitToHeight="1" orientation="portrait" usePrinterDefaults="1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P48"/>
  <sheetViews>
    <sheetView view="pageBreakPreview" zoomScale="90" zoomScaleNormal="85" zoomScaleSheetLayoutView="90" workbookViewId="0">
      <selection activeCell="S31" sqref="S31"/>
    </sheetView>
  </sheetViews>
  <sheetFormatPr defaultColWidth="9" defaultRowHeight="14.4"/>
  <cols>
    <col min="1" max="1" width="4.109375" style="1" customWidth="1"/>
    <col min="2" max="15" width="8.6640625" style="1" customWidth="1"/>
    <col min="16" max="16384" width="9" style="1"/>
  </cols>
  <sheetData>
    <row r="1" spans="1:16" ht="28.5" customHeight="1">
      <c r="A1" s="5"/>
      <c r="B1" s="9" t="s">
        <v>15</v>
      </c>
      <c r="C1" s="9"/>
      <c r="D1" s="10"/>
      <c r="E1" s="40"/>
      <c r="F1" s="40"/>
      <c r="G1" s="40"/>
      <c r="H1" s="40"/>
      <c r="I1" s="40"/>
      <c r="J1" s="40"/>
      <c r="K1" s="40"/>
      <c r="L1" s="40"/>
      <c r="M1" s="10"/>
      <c r="N1" s="10"/>
      <c r="O1" s="10"/>
      <c r="P1" s="5"/>
    </row>
    <row r="2" spans="1:16" ht="22.5" customHeight="1">
      <c r="A2" s="5"/>
      <c r="B2" s="10"/>
      <c r="C2" s="10"/>
      <c r="D2" s="10"/>
      <c r="E2" s="40"/>
      <c r="F2" s="40"/>
      <c r="G2" s="40"/>
      <c r="H2" s="40"/>
      <c r="I2" s="40"/>
      <c r="J2" s="40"/>
      <c r="K2" s="40"/>
      <c r="L2" s="40"/>
      <c r="M2" s="10"/>
      <c r="N2" s="10"/>
      <c r="O2" s="10"/>
      <c r="P2" s="5"/>
    </row>
    <row r="3" spans="1:16" s="2" customFormat="1" ht="28.5" customHeight="1">
      <c r="A3" s="6"/>
      <c r="B3" s="11" t="s">
        <v>16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6"/>
    </row>
    <row r="4" spans="1:16" s="2" customFormat="1" ht="22.5" customHeight="1">
      <c r="A4" s="6"/>
      <c r="B4" s="12" t="s">
        <v>42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6"/>
    </row>
    <row r="5" spans="1:16" s="2" customFormat="1" ht="22.5" customHeight="1">
      <c r="A5" s="6"/>
      <c r="B5" s="8" t="s">
        <v>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6"/>
    </row>
    <row r="6" spans="1:16" s="2" customFormat="1" ht="22.5" customHeight="1">
      <c r="A6" s="6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6"/>
    </row>
    <row r="7" spans="1:16" s="2" customFormat="1" ht="22.5" customHeight="1">
      <c r="A7" s="6"/>
      <c r="B7" s="6"/>
      <c r="C7" s="6"/>
      <c r="D7" s="6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6"/>
    </row>
    <row r="8" spans="1:16" s="2" customFormat="1" ht="38.25" customHeight="1">
      <c r="A8" s="6"/>
      <c r="B8" s="6"/>
      <c r="C8" s="24" t="s">
        <v>5</v>
      </c>
      <c r="D8" s="24"/>
      <c r="E8" s="24"/>
      <c r="F8" s="24"/>
      <c r="G8" s="24"/>
      <c r="H8" s="121">
        <v>1650000</v>
      </c>
      <c r="I8" s="121"/>
      <c r="J8" s="121"/>
      <c r="K8" s="83" t="s">
        <v>6</v>
      </c>
      <c r="L8" s="90" t="s">
        <v>41</v>
      </c>
      <c r="M8" s="90"/>
      <c r="N8" s="6"/>
      <c r="O8" s="6"/>
      <c r="P8" s="6"/>
    </row>
    <row r="9" spans="1:16" s="2" customFormat="1" ht="22.5" customHeight="1">
      <c r="A9" s="6"/>
      <c r="B9" s="6"/>
      <c r="C9" s="14"/>
      <c r="D9" s="14"/>
      <c r="E9" s="14"/>
      <c r="F9" s="14"/>
      <c r="G9" s="14"/>
      <c r="H9" s="122"/>
      <c r="I9" s="122"/>
      <c r="J9" s="122"/>
      <c r="K9" s="84"/>
      <c r="L9" s="91"/>
      <c r="M9" s="91"/>
      <c r="N9" s="6"/>
      <c r="O9" s="6"/>
      <c r="P9" s="6"/>
    </row>
    <row r="10" spans="1:16" s="2" customFormat="1" ht="22.5" customHeight="1">
      <c r="A10" s="6"/>
      <c r="B10" s="12" t="s">
        <v>34</v>
      </c>
      <c r="C10" s="25" t="s">
        <v>38</v>
      </c>
      <c r="D10" s="14"/>
      <c r="E10" s="14"/>
      <c r="F10" s="14"/>
      <c r="G10" s="14"/>
      <c r="H10" s="122"/>
      <c r="I10" s="122"/>
      <c r="J10" s="122"/>
      <c r="K10" s="84"/>
      <c r="L10" s="91"/>
      <c r="M10" s="91"/>
      <c r="N10" s="6"/>
      <c r="O10" s="6"/>
      <c r="P10" s="6"/>
    </row>
    <row r="11" spans="1:16" s="2" customFormat="1" ht="30.75" customHeight="1">
      <c r="A11" s="6"/>
      <c r="B11" s="8"/>
      <c r="C11" s="26" t="s">
        <v>49</v>
      </c>
      <c r="D11" s="26"/>
      <c r="E11" s="26"/>
      <c r="F11" s="26"/>
      <c r="G11" s="26"/>
      <c r="H11" s="123">
        <f>IF(757000&lt;K23,757000,K23)</f>
        <v>757000</v>
      </c>
      <c r="I11" s="123"/>
      <c r="J11" s="123"/>
      <c r="K11" s="85" t="s">
        <v>6</v>
      </c>
      <c r="L11" s="92" t="s">
        <v>41</v>
      </c>
      <c r="M11" s="92"/>
      <c r="N11" s="98"/>
      <c r="O11" s="6"/>
      <c r="P11" s="6"/>
    </row>
    <row r="12" spans="1:16" s="2" customFormat="1" ht="30.75" customHeight="1">
      <c r="A12" s="6"/>
      <c r="B12" s="14"/>
      <c r="C12" s="27" t="s">
        <v>29</v>
      </c>
      <c r="D12" s="27"/>
      <c r="E12" s="27"/>
      <c r="F12" s="27"/>
      <c r="G12" s="27"/>
      <c r="H12" s="124">
        <f>H8-H11</f>
        <v>893000</v>
      </c>
      <c r="I12" s="124"/>
      <c r="J12" s="124"/>
      <c r="K12" s="85" t="s">
        <v>6</v>
      </c>
      <c r="L12" s="93" t="s">
        <v>41</v>
      </c>
      <c r="M12" s="93"/>
      <c r="N12" s="6"/>
      <c r="O12" s="6"/>
      <c r="P12" s="6"/>
    </row>
    <row r="13" spans="1:16" s="2" customFormat="1" ht="22.5" customHeight="1">
      <c r="A13" s="6"/>
      <c r="B13" s="14"/>
      <c r="C13" s="14"/>
      <c r="D13" s="14"/>
      <c r="E13" s="14"/>
      <c r="F13" s="50"/>
      <c r="G13" s="62"/>
      <c r="H13" s="62"/>
      <c r="I13" s="62"/>
      <c r="J13" s="62"/>
      <c r="K13" s="86"/>
      <c r="L13" s="86"/>
      <c r="M13" s="86"/>
      <c r="N13" s="99"/>
      <c r="O13" s="99"/>
      <c r="P13" s="6"/>
    </row>
    <row r="14" spans="1:16" s="2" customFormat="1" ht="22.5" customHeight="1">
      <c r="A14" s="6"/>
      <c r="B14" s="6"/>
      <c r="C14" s="6"/>
      <c r="D14" s="6"/>
      <c r="E14" s="44"/>
      <c r="F14" s="51"/>
      <c r="G14" s="62"/>
      <c r="H14" s="62"/>
      <c r="I14" s="62"/>
      <c r="J14" s="62"/>
      <c r="K14" s="87"/>
      <c r="L14" s="87"/>
      <c r="M14" s="87"/>
      <c r="N14" s="100"/>
      <c r="O14" s="100"/>
      <c r="P14" s="6"/>
    </row>
    <row r="15" spans="1:16" s="2" customFormat="1" ht="22.5" customHeight="1">
      <c r="A15" s="6"/>
      <c r="B15" s="15" t="s">
        <v>4</v>
      </c>
      <c r="C15" s="28"/>
      <c r="D15" s="28"/>
      <c r="E15" s="28"/>
      <c r="F15" s="28"/>
      <c r="G15" s="63" t="s">
        <v>30</v>
      </c>
      <c r="H15" s="28"/>
      <c r="I15" s="28"/>
      <c r="J15" s="28"/>
      <c r="K15" s="88"/>
      <c r="L15" s="88"/>
      <c r="M15" s="88"/>
      <c r="N15" s="88"/>
      <c r="O15" s="104" t="s">
        <v>48</v>
      </c>
      <c r="P15" s="6"/>
    </row>
    <row r="16" spans="1:16" s="2" customFormat="1" ht="33" customHeight="1">
      <c r="A16" s="6"/>
      <c r="B16" s="16"/>
      <c r="C16" s="29"/>
      <c r="D16" s="29"/>
      <c r="E16" s="29"/>
      <c r="F16" s="29"/>
      <c r="G16" s="64"/>
      <c r="H16" s="29"/>
      <c r="I16" s="29"/>
      <c r="J16" s="29"/>
      <c r="K16" s="130" t="s">
        <v>33</v>
      </c>
      <c r="L16" s="64"/>
      <c r="M16" s="64"/>
      <c r="N16" s="64"/>
      <c r="O16" s="105"/>
      <c r="P16" s="6"/>
    </row>
    <row r="17" spans="1:16" s="2" customFormat="1" ht="22.5" customHeight="1">
      <c r="A17" s="6"/>
      <c r="B17" s="17" t="s">
        <v>22</v>
      </c>
      <c r="C17" s="110" t="s">
        <v>51</v>
      </c>
      <c r="D17" s="110"/>
      <c r="E17" s="110"/>
      <c r="F17" s="113"/>
      <c r="G17" s="116">
        <v>757000</v>
      </c>
      <c r="H17" s="125"/>
      <c r="I17" s="125"/>
      <c r="J17" s="80" t="s">
        <v>6</v>
      </c>
      <c r="K17" s="116">
        <v>757000</v>
      </c>
      <c r="L17" s="125"/>
      <c r="M17" s="125"/>
      <c r="N17" s="80" t="s">
        <v>6</v>
      </c>
      <c r="O17" s="106"/>
      <c r="P17" s="6"/>
    </row>
    <row r="18" spans="1:16" s="2" customFormat="1" ht="22.5" customHeight="1">
      <c r="A18" s="6"/>
      <c r="B18" s="18" t="s">
        <v>1</v>
      </c>
      <c r="C18" s="111" t="s">
        <v>54</v>
      </c>
      <c r="D18" s="111"/>
      <c r="E18" s="111"/>
      <c r="F18" s="114"/>
      <c r="G18" s="117">
        <v>193000</v>
      </c>
      <c r="H18" s="126"/>
      <c r="I18" s="126"/>
      <c r="J18" s="81" t="s">
        <v>6</v>
      </c>
      <c r="K18" s="117" t="s">
        <v>19</v>
      </c>
      <c r="L18" s="126"/>
      <c r="M18" s="126"/>
      <c r="N18" s="81" t="s">
        <v>6</v>
      </c>
      <c r="O18" s="107"/>
      <c r="P18" s="6"/>
    </row>
    <row r="19" spans="1:16" s="2" customFormat="1" ht="22.5" customHeight="1">
      <c r="A19" s="6"/>
      <c r="B19" s="19" t="s">
        <v>24</v>
      </c>
      <c r="C19" s="111" t="s">
        <v>36</v>
      </c>
      <c r="D19" s="111"/>
      <c r="E19" s="111"/>
      <c r="F19" s="114"/>
      <c r="G19" s="117">
        <v>150000</v>
      </c>
      <c r="H19" s="126"/>
      <c r="I19" s="126"/>
      <c r="J19" s="80" t="s">
        <v>6</v>
      </c>
      <c r="K19" s="117" t="s">
        <v>19</v>
      </c>
      <c r="L19" s="126"/>
      <c r="M19" s="126"/>
      <c r="N19" s="80" t="s">
        <v>6</v>
      </c>
      <c r="O19" s="106"/>
      <c r="P19" s="6"/>
    </row>
    <row r="20" spans="1:16" s="2" customFormat="1" ht="22.5" customHeight="1">
      <c r="A20" s="6"/>
      <c r="B20" s="19" t="s">
        <v>25</v>
      </c>
      <c r="C20" s="111" t="s">
        <v>55</v>
      </c>
      <c r="D20" s="111"/>
      <c r="E20" s="111"/>
      <c r="F20" s="114"/>
      <c r="G20" s="117">
        <v>200000</v>
      </c>
      <c r="H20" s="126"/>
      <c r="I20" s="126"/>
      <c r="J20" s="80" t="s">
        <v>6</v>
      </c>
      <c r="K20" s="117" t="s">
        <v>19</v>
      </c>
      <c r="L20" s="126"/>
      <c r="M20" s="126"/>
      <c r="N20" s="80" t="s">
        <v>6</v>
      </c>
      <c r="O20" s="106"/>
      <c r="P20" s="6"/>
    </row>
    <row r="21" spans="1:16" s="2" customFormat="1" ht="22.5" customHeight="1">
      <c r="A21" s="6"/>
      <c r="B21" s="19" t="s">
        <v>28</v>
      </c>
      <c r="C21" s="111" t="s">
        <v>56</v>
      </c>
      <c r="D21" s="111"/>
      <c r="E21" s="111"/>
      <c r="F21" s="114"/>
      <c r="G21" s="117">
        <v>350000</v>
      </c>
      <c r="H21" s="126"/>
      <c r="I21" s="126"/>
      <c r="J21" s="80" t="s">
        <v>6</v>
      </c>
      <c r="K21" s="117" t="s">
        <v>19</v>
      </c>
      <c r="L21" s="126"/>
      <c r="M21" s="126"/>
      <c r="N21" s="80" t="s">
        <v>6</v>
      </c>
      <c r="O21" s="106"/>
      <c r="P21" s="6"/>
    </row>
    <row r="22" spans="1:16" s="2" customFormat="1" ht="22.5" customHeight="1">
      <c r="A22" s="6"/>
      <c r="B22" s="19" t="s">
        <v>40</v>
      </c>
      <c r="C22" s="112"/>
      <c r="D22" s="112"/>
      <c r="E22" s="112"/>
      <c r="F22" s="115"/>
      <c r="G22" s="118">
        <v>0</v>
      </c>
      <c r="H22" s="127"/>
      <c r="I22" s="127"/>
      <c r="J22" s="81" t="s">
        <v>6</v>
      </c>
      <c r="K22" s="118">
        <v>0</v>
      </c>
      <c r="L22" s="127"/>
      <c r="M22" s="127"/>
      <c r="N22" s="103" t="s">
        <v>6</v>
      </c>
      <c r="O22" s="108"/>
      <c r="P22" s="6"/>
    </row>
    <row r="23" spans="1:16" s="3" customFormat="1" ht="22.5" customHeight="1">
      <c r="A23" s="7"/>
      <c r="B23" s="20" t="s">
        <v>18</v>
      </c>
      <c r="C23" s="33"/>
      <c r="D23" s="33"/>
      <c r="E23" s="33"/>
      <c r="F23" s="33"/>
      <c r="G23" s="119">
        <f>SUM(G17:G22)</f>
        <v>1650000</v>
      </c>
      <c r="H23" s="128"/>
      <c r="I23" s="128"/>
      <c r="J23" s="57" t="s">
        <v>6</v>
      </c>
      <c r="K23" s="119">
        <f>SUM(K17:K22)</f>
        <v>757000</v>
      </c>
      <c r="L23" s="128"/>
      <c r="M23" s="128"/>
      <c r="N23" s="33" t="s">
        <v>6</v>
      </c>
      <c r="O23" s="109"/>
      <c r="P23" s="7"/>
    </row>
    <row r="24" spans="1:16" s="3" customFormat="1" ht="22.5" customHeight="1">
      <c r="A24" s="7"/>
      <c r="B24" s="13" t="s">
        <v>26</v>
      </c>
      <c r="C24" s="34" t="s">
        <v>57</v>
      </c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7"/>
      <c r="P24" s="7"/>
    </row>
    <row r="25" spans="1:16" s="3" customFormat="1" ht="22.5" customHeight="1">
      <c r="A25" s="7"/>
      <c r="B25" s="13"/>
      <c r="C25" s="35" t="s">
        <v>43</v>
      </c>
      <c r="D25" s="39"/>
      <c r="E25" s="39"/>
      <c r="F25" s="39"/>
      <c r="G25" s="39"/>
      <c r="H25" s="39"/>
      <c r="I25" s="10"/>
      <c r="J25" s="10"/>
      <c r="K25" s="10"/>
      <c r="L25" s="40"/>
      <c r="M25" s="9" t="s">
        <v>50</v>
      </c>
      <c r="N25" s="9"/>
      <c r="O25" s="9"/>
      <c r="P25" s="7"/>
    </row>
    <row r="26" spans="1:16" s="3" customFormat="1" ht="22.5" customHeight="1">
      <c r="A26" s="7"/>
      <c r="B26" s="13"/>
      <c r="C26" s="35" t="s">
        <v>45</v>
      </c>
      <c r="D26" s="39"/>
      <c r="E26" s="39"/>
      <c r="F26" s="39"/>
      <c r="G26" s="39"/>
      <c r="H26" s="39"/>
      <c r="I26" s="10"/>
      <c r="J26" s="10"/>
      <c r="K26" s="10"/>
      <c r="L26" s="40"/>
      <c r="M26" s="9" t="s">
        <v>20</v>
      </c>
      <c r="N26" s="9"/>
      <c r="O26" s="9"/>
      <c r="P26" s="7"/>
    </row>
    <row r="27" spans="1:16" ht="22.5" customHeight="1">
      <c r="A27" s="5"/>
      <c r="B27" s="13" t="s">
        <v>59</v>
      </c>
      <c r="C27" s="10" t="s">
        <v>58</v>
      </c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5"/>
      <c r="P27" s="5"/>
    </row>
    <row r="28" spans="1:16" ht="22.5" customHeight="1">
      <c r="A28" s="5"/>
      <c r="B28" s="13"/>
      <c r="C28" s="10" t="s">
        <v>39</v>
      </c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5"/>
      <c r="P28" s="5"/>
    </row>
    <row r="29" spans="1:16" ht="22.5" customHeight="1">
      <c r="A29" s="5"/>
      <c r="B29" s="13" t="s">
        <v>53</v>
      </c>
      <c r="C29" s="10" t="s">
        <v>60</v>
      </c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5"/>
      <c r="P29" s="5"/>
    </row>
    <row r="30" spans="1:16" ht="22.5" customHeight="1">
      <c r="A30" s="5"/>
      <c r="B30" s="8"/>
      <c r="C30" s="8"/>
      <c r="D30" s="8"/>
      <c r="E30" s="4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</row>
    <row r="31" spans="1:16" ht="22.5" customHeight="1">
      <c r="A31" s="5"/>
      <c r="B31" s="8"/>
      <c r="C31" s="8"/>
      <c r="D31" s="8"/>
      <c r="E31" s="4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ht="22.5" customHeight="1">
      <c r="A32" s="5"/>
      <c r="B32" s="21" t="s">
        <v>11</v>
      </c>
      <c r="C32" s="22"/>
      <c r="D32" s="22"/>
      <c r="E32" s="22"/>
      <c r="F32" s="58"/>
      <c r="G32" s="58"/>
      <c r="H32" s="58"/>
      <c r="I32" s="58"/>
      <c r="J32" s="5"/>
      <c r="K32" s="5"/>
      <c r="L32" s="5"/>
      <c r="M32" s="5"/>
      <c r="N32" s="5"/>
      <c r="O32" s="5"/>
      <c r="P32" s="5"/>
    </row>
    <row r="33" spans="1:16" ht="22.5" customHeight="1">
      <c r="A33" s="5"/>
      <c r="B33" s="22"/>
      <c r="C33" s="22"/>
      <c r="D33" s="22"/>
      <c r="E33" s="22"/>
      <c r="F33" s="58"/>
      <c r="G33" s="58"/>
      <c r="H33" s="58"/>
      <c r="I33" s="58"/>
      <c r="J33" s="5"/>
      <c r="K33" s="5"/>
      <c r="L33" s="5"/>
      <c r="M33" s="5"/>
      <c r="N33" s="5"/>
      <c r="O33" s="5"/>
      <c r="P33" s="5"/>
    </row>
    <row r="34" spans="1:16" s="2" customFormat="1" ht="27" customHeight="1">
      <c r="A34" s="6"/>
      <c r="B34" s="8"/>
      <c r="C34" s="8"/>
      <c r="D34" s="8"/>
      <c r="E34" s="6"/>
      <c r="F34" s="6"/>
      <c r="G34" s="69" t="s">
        <v>46</v>
      </c>
      <c r="H34" s="69"/>
      <c r="I34" s="69"/>
      <c r="J34" s="69"/>
      <c r="K34" s="69"/>
      <c r="L34" s="69"/>
      <c r="M34" s="69"/>
      <c r="N34" s="69"/>
      <c r="O34" s="69"/>
      <c r="P34" s="6"/>
    </row>
    <row r="35" spans="1:16" s="2" customFormat="1" ht="27" customHeight="1">
      <c r="A35" s="6"/>
      <c r="B35" s="5"/>
      <c r="C35" s="8" t="s">
        <v>61</v>
      </c>
      <c r="D35" s="8"/>
      <c r="E35" s="8"/>
      <c r="F35" s="6"/>
      <c r="G35" s="120" t="s">
        <v>3</v>
      </c>
      <c r="H35" s="120"/>
      <c r="I35" s="129" t="s">
        <v>62</v>
      </c>
      <c r="J35" s="129"/>
      <c r="K35" s="129"/>
      <c r="L35" s="129"/>
      <c r="M35" s="129"/>
      <c r="N35" s="129"/>
      <c r="O35" s="129"/>
      <c r="P35" s="6"/>
    </row>
    <row r="36" spans="1:16" s="2" customFormat="1" ht="27" customHeight="1">
      <c r="A36" s="6"/>
      <c r="B36" s="8"/>
      <c r="C36" s="8"/>
      <c r="D36" s="8"/>
      <c r="E36" s="6"/>
      <c r="F36" s="6"/>
      <c r="G36" s="120" t="s">
        <v>9</v>
      </c>
      <c r="H36" s="120"/>
      <c r="I36" s="129" t="s">
        <v>32</v>
      </c>
      <c r="J36" s="129"/>
      <c r="K36" s="129"/>
      <c r="L36" s="129"/>
      <c r="M36" s="129"/>
      <c r="N36" s="129"/>
      <c r="O36" s="129"/>
      <c r="P36" s="6"/>
    </row>
    <row r="37" spans="1:16" s="4" customFormat="1" ht="27" customHeight="1">
      <c r="A37" s="8"/>
      <c r="B37" s="8"/>
      <c r="C37" s="8"/>
      <c r="D37" s="8"/>
      <c r="E37" s="8"/>
      <c r="F37" s="8"/>
      <c r="G37" s="120" t="s">
        <v>17</v>
      </c>
      <c r="H37" s="120"/>
      <c r="I37" s="129" t="s">
        <v>52</v>
      </c>
      <c r="J37" s="129"/>
      <c r="K37" s="129"/>
      <c r="L37" s="129"/>
      <c r="M37" s="129"/>
      <c r="N37" s="129"/>
      <c r="O37" s="129"/>
      <c r="P37" s="8"/>
    </row>
    <row r="38" spans="1:16" s="4" customFormat="1" ht="27" customHeight="1">
      <c r="A38" s="8"/>
      <c r="B38" s="6"/>
      <c r="C38" s="6"/>
      <c r="D38" s="6"/>
      <c r="E38" s="8"/>
      <c r="F38" s="8"/>
      <c r="G38" s="120" t="s">
        <v>14</v>
      </c>
      <c r="H38" s="120"/>
      <c r="I38" s="129" t="s">
        <v>35</v>
      </c>
      <c r="J38" s="129"/>
      <c r="K38" s="129"/>
      <c r="L38" s="129"/>
      <c r="M38" s="129"/>
      <c r="N38" s="129"/>
      <c r="O38" s="129"/>
      <c r="P38" s="8"/>
    </row>
    <row r="39" spans="1:16" ht="27" customHeight="1">
      <c r="A39" s="5"/>
      <c r="B39" s="8"/>
      <c r="C39" s="8"/>
      <c r="D39" s="8"/>
      <c r="E39" s="46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</row>
    <row r="40" spans="1:16" s="4" customFormat="1" ht="27" customHeight="1">
      <c r="A40" s="8"/>
      <c r="B40" s="8"/>
      <c r="C40" s="8"/>
      <c r="D40" s="8"/>
      <c r="E40" s="8"/>
      <c r="F40" s="8"/>
      <c r="G40" s="23" t="s">
        <v>21</v>
      </c>
      <c r="H40" s="23"/>
      <c r="I40" s="23"/>
      <c r="J40" s="23"/>
      <c r="K40" s="23"/>
      <c r="L40" s="23"/>
      <c r="M40" s="23"/>
      <c r="N40" s="23"/>
      <c r="O40" s="23"/>
      <c r="P40" s="8"/>
    </row>
    <row r="41" spans="1:16" s="4" customFormat="1" ht="27" customHeight="1">
      <c r="A41" s="8"/>
      <c r="B41" s="8"/>
      <c r="C41" s="8" t="s">
        <v>61</v>
      </c>
      <c r="D41" s="8"/>
      <c r="E41" s="8"/>
      <c r="F41" s="8"/>
      <c r="G41" s="120" t="s">
        <v>3</v>
      </c>
      <c r="H41" s="120"/>
      <c r="I41" s="129" t="s">
        <v>47</v>
      </c>
      <c r="J41" s="129"/>
      <c r="K41" s="129"/>
      <c r="L41" s="129"/>
      <c r="M41" s="129"/>
      <c r="N41" s="129"/>
      <c r="O41" s="129"/>
      <c r="P41" s="8"/>
    </row>
    <row r="42" spans="1:16" s="2" customFormat="1" ht="27" customHeight="1">
      <c r="A42" s="6"/>
      <c r="B42" s="8"/>
      <c r="C42" s="8"/>
      <c r="D42" s="8"/>
      <c r="E42" s="6"/>
      <c r="F42" s="6"/>
      <c r="G42" s="120" t="s">
        <v>2</v>
      </c>
      <c r="H42" s="120"/>
      <c r="I42" s="129" t="s">
        <v>35</v>
      </c>
      <c r="J42" s="129"/>
      <c r="K42" s="129"/>
      <c r="L42" s="129"/>
      <c r="M42" s="129"/>
      <c r="N42" s="129"/>
      <c r="O42" s="129"/>
      <c r="P42" s="6"/>
    </row>
    <row r="43" spans="1:16" s="4" customFormat="1" ht="22.5" customHeight="1">
      <c r="A43" s="8"/>
      <c r="B43" s="5"/>
      <c r="C43" s="5"/>
      <c r="D43" s="5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1:16" s="4" customFormat="1" ht="22.5" customHeight="1">
      <c r="A44" s="8"/>
      <c r="B44" s="23" t="s">
        <v>31</v>
      </c>
      <c r="C44" s="5"/>
      <c r="D44" s="5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1:16" ht="22.5" customHeight="1">
      <c r="A45" s="5"/>
      <c r="B45" s="5"/>
      <c r="C45" s="36" t="s">
        <v>12</v>
      </c>
      <c r="D45" s="41"/>
      <c r="E45" s="47" t="s">
        <v>10</v>
      </c>
      <c r="F45" s="59"/>
      <c r="G45" s="59"/>
      <c r="H45" s="59"/>
      <c r="I45" s="59"/>
      <c r="J45" s="59"/>
      <c r="K45" s="41"/>
      <c r="L45" s="47" t="s">
        <v>8</v>
      </c>
      <c r="M45" s="95"/>
      <c r="N45" s="5"/>
      <c r="O45" s="5"/>
      <c r="P45" s="5"/>
    </row>
    <row r="46" spans="1:16" ht="22.5" customHeight="1">
      <c r="A46" s="5"/>
      <c r="B46" s="5"/>
      <c r="C46" s="37"/>
      <c r="D46" s="42"/>
      <c r="E46" s="48"/>
      <c r="F46" s="60"/>
      <c r="G46" s="60"/>
      <c r="H46" s="60"/>
      <c r="I46" s="60"/>
      <c r="J46" s="60"/>
      <c r="K46" s="42"/>
      <c r="L46" s="48"/>
      <c r="M46" s="96"/>
      <c r="N46" s="5"/>
      <c r="O46" s="5"/>
      <c r="P46" s="5"/>
    </row>
    <row r="47" spans="1:16" ht="22.5" customHeight="1">
      <c r="A47" s="5"/>
      <c r="B47" s="5"/>
      <c r="C47" s="38"/>
      <c r="D47" s="43"/>
      <c r="E47" s="49"/>
      <c r="F47" s="61"/>
      <c r="G47" s="61"/>
      <c r="H47" s="61"/>
      <c r="I47" s="61"/>
      <c r="J47" s="61"/>
      <c r="K47" s="43"/>
      <c r="L47" s="49"/>
      <c r="M47" s="97"/>
      <c r="N47" s="5"/>
      <c r="O47" s="5"/>
      <c r="P47" s="5"/>
    </row>
    <row r="48" spans="1:16" ht="22.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</row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  <row r="120" ht="22.5" customHeight="1"/>
    <row r="121" ht="22.5" customHeight="1"/>
    <row r="122" ht="22.5" customHeight="1"/>
    <row r="123" ht="22.5" customHeight="1"/>
    <row r="124" ht="22.5" customHeight="1"/>
    <row r="125" ht="22.5" customHeight="1"/>
    <row r="126" ht="22.5" customHeight="1"/>
    <row r="127" ht="22.5" customHeight="1"/>
    <row r="128" ht="22.5" customHeight="1"/>
    <row r="129" ht="22.5" customHeight="1"/>
    <row r="130" ht="22.5" customHeight="1"/>
    <row r="131" ht="22.5" customHeight="1"/>
    <row r="132" ht="22.5" customHeight="1"/>
    <row r="133" ht="22.5" customHeight="1"/>
    <row r="134" ht="22.5" customHeight="1"/>
    <row r="135" ht="22.5" customHeight="1"/>
    <row r="136" ht="22.5" customHeight="1"/>
    <row r="137" ht="22.5" customHeight="1"/>
    <row r="138" ht="22.5" customHeight="1"/>
    <row r="139" ht="22.5" customHeight="1"/>
    <row r="140" ht="22.5" customHeight="1"/>
    <row r="141" ht="22.5" customHeight="1"/>
    <row r="142" ht="22.5" customHeight="1"/>
    <row r="143" ht="22.5" customHeight="1"/>
    <row r="144" ht="22.5" customHeight="1"/>
    <row r="145" ht="22.5" customHeight="1"/>
    <row r="146" ht="22.5" customHeight="1"/>
    <row r="147" ht="22.5" customHeight="1"/>
    <row r="148" ht="22.5" customHeight="1"/>
    <row r="149" ht="22.5" customHeight="1"/>
    <row r="150" ht="22.5" customHeight="1"/>
    <row r="151" ht="22.5" customHeight="1"/>
    <row r="152" ht="22.5" customHeight="1"/>
    <row r="153" ht="22.5" customHeight="1"/>
    <row r="154" ht="22.5" customHeight="1"/>
    <row r="155" ht="22.5" customHeight="1"/>
    <row r="156" ht="22.5" customHeight="1"/>
    <row r="157" ht="22.5" customHeight="1"/>
    <row r="158" ht="22.5" customHeight="1"/>
    <row r="159" ht="22.5" customHeight="1"/>
    <row r="160" ht="22.5" customHeight="1"/>
    <row r="161" ht="22.5" customHeight="1"/>
    <row r="162" ht="22.5" customHeight="1"/>
    <row r="163" ht="22.5" customHeight="1"/>
    <row r="164" ht="22.5" customHeight="1"/>
    <row r="165" ht="22.5" customHeight="1"/>
    <row r="166" ht="22.5" customHeight="1"/>
    <row r="167" ht="22.5" customHeight="1"/>
    <row r="168" ht="22.5" customHeight="1"/>
    <row r="169" ht="22.5" customHeight="1"/>
    <row r="170" ht="22.5" customHeight="1"/>
    <row r="171" ht="22.5" customHeight="1"/>
    <row r="172" ht="22.5" customHeight="1"/>
    <row r="173" ht="22.5" customHeight="1"/>
    <row r="174" ht="22.5" customHeight="1"/>
    <row r="175" ht="22.5" customHeight="1"/>
    <row r="176" ht="22.5" customHeight="1"/>
    <row r="177" ht="22.5" customHeight="1"/>
    <row r="178" ht="22.5" customHeight="1"/>
    <row r="179" ht="22.5" customHeight="1"/>
    <row r="180" ht="22.5" customHeight="1"/>
    <row r="181" ht="22.5" customHeight="1"/>
    <row r="182" ht="22.5" customHeight="1"/>
    <row r="183" ht="22.5" customHeight="1"/>
    <row r="184" ht="22.5" customHeight="1"/>
    <row r="185" ht="22.5" customHeight="1"/>
    <row r="186" ht="22.5" customHeight="1"/>
    <row r="187" ht="22.5" customHeight="1"/>
    <row r="188" ht="22.5" customHeight="1"/>
    <row r="189" ht="22.5" customHeight="1"/>
    <row r="190" ht="22.5" customHeight="1"/>
    <row r="191" ht="22.5" customHeight="1"/>
    <row r="192" ht="22.5" customHeight="1"/>
    <row r="193" ht="22.5" customHeight="1"/>
    <row r="194" ht="22.5" customHeight="1"/>
    <row r="195" ht="22.5" customHeight="1"/>
    <row r="196" ht="22.5" customHeight="1"/>
    <row r="197" ht="22.5" customHeight="1"/>
    <row r="198" ht="22.5" customHeight="1"/>
    <row r="199" ht="22.5" customHeight="1"/>
    <row r="200" ht="22.5" customHeight="1"/>
    <row r="201" ht="22.5" customHeight="1"/>
    <row r="202" ht="22.5" customHeight="1"/>
    <row r="203" ht="22.5" customHeight="1"/>
    <row r="204" ht="22.5" customHeight="1"/>
    <row r="205" ht="22.5" customHeight="1"/>
    <row r="206" ht="22.5" customHeight="1"/>
    <row r="207" ht="22.5" customHeight="1"/>
    <row r="208" ht="22.5" customHeight="1"/>
    <row r="209" ht="22.5" customHeight="1"/>
    <row r="210" ht="22.5" customHeight="1"/>
    <row r="211" ht="22.5" customHeight="1"/>
    <row r="212" ht="22.5" customHeight="1"/>
    <row r="213" ht="22.5" customHeight="1"/>
    <row r="214" ht="22.5" customHeight="1"/>
    <row r="215" ht="22.5" customHeight="1"/>
    <row r="216" ht="22.5" customHeight="1"/>
    <row r="217" ht="22.5" customHeight="1"/>
    <row r="218" ht="22.5" customHeight="1"/>
    <row r="219" ht="22.5" customHeight="1"/>
    <row r="220" ht="22.5" customHeight="1"/>
    <row r="221" ht="22.5" customHeight="1"/>
    <row r="222" ht="22.5" customHeight="1"/>
    <row r="223" ht="22.5" customHeight="1"/>
    <row r="224" ht="22.5" customHeight="1"/>
    <row r="225" ht="22.5" customHeight="1"/>
    <row r="226" ht="22.5" customHeight="1"/>
    <row r="227" ht="22.5" customHeight="1"/>
    <row r="228" ht="22.5" customHeight="1"/>
    <row r="229" ht="22.5" customHeight="1"/>
    <row r="230" ht="22.5" customHeight="1"/>
    <row r="231" ht="22.5" customHeight="1"/>
    <row r="232" ht="22.5" customHeight="1"/>
    <row r="233" ht="22.5" customHeight="1"/>
    <row r="234" ht="22.5" customHeight="1"/>
  </sheetData>
  <mergeCells count="64">
    <mergeCell ref="B1:C1"/>
    <mergeCell ref="M1:O1"/>
    <mergeCell ref="B3:O3"/>
    <mergeCell ref="B4:O4"/>
    <mergeCell ref="B5:O5"/>
    <mergeCell ref="C8:G8"/>
    <mergeCell ref="H8:J8"/>
    <mergeCell ref="L8:M8"/>
    <mergeCell ref="C11:G11"/>
    <mergeCell ref="H11:J11"/>
    <mergeCell ref="L11:M11"/>
    <mergeCell ref="C12:G12"/>
    <mergeCell ref="H12:J12"/>
    <mergeCell ref="L12:M12"/>
    <mergeCell ref="K15:N15"/>
    <mergeCell ref="K16:N16"/>
    <mergeCell ref="C17:F17"/>
    <mergeCell ref="G17:I17"/>
    <mergeCell ref="K17:M17"/>
    <mergeCell ref="C18:F18"/>
    <mergeCell ref="G18:I18"/>
    <mergeCell ref="K18:M18"/>
    <mergeCell ref="C19:F19"/>
    <mergeCell ref="G19:I19"/>
    <mergeCell ref="K19:M19"/>
    <mergeCell ref="C20:F20"/>
    <mergeCell ref="G20:I20"/>
    <mergeCell ref="K20:M20"/>
    <mergeCell ref="C21:F21"/>
    <mergeCell ref="G21:I21"/>
    <mergeCell ref="K21:M21"/>
    <mergeCell ref="C22:F22"/>
    <mergeCell ref="G22:I22"/>
    <mergeCell ref="K22:M22"/>
    <mergeCell ref="B23:F23"/>
    <mergeCell ref="G23:I23"/>
    <mergeCell ref="K23:M23"/>
    <mergeCell ref="M25:O25"/>
    <mergeCell ref="M26:O26"/>
    <mergeCell ref="G34:O34"/>
    <mergeCell ref="C35:E35"/>
    <mergeCell ref="G35:H35"/>
    <mergeCell ref="I35:O35"/>
    <mergeCell ref="G36:H36"/>
    <mergeCell ref="I36:O36"/>
    <mergeCell ref="G37:H37"/>
    <mergeCell ref="I37:O37"/>
    <mergeCell ref="G38:H38"/>
    <mergeCell ref="I38:O38"/>
    <mergeCell ref="G40:O40"/>
    <mergeCell ref="C41:E41"/>
    <mergeCell ref="G41:H41"/>
    <mergeCell ref="I41:O41"/>
    <mergeCell ref="G42:H42"/>
    <mergeCell ref="I42:O42"/>
    <mergeCell ref="C45:D45"/>
    <mergeCell ref="E45:K45"/>
    <mergeCell ref="L45:M45"/>
    <mergeCell ref="B15:F16"/>
    <mergeCell ref="G15:J16"/>
    <mergeCell ref="O15:O16"/>
    <mergeCell ref="C46:D47"/>
    <mergeCell ref="E46:K47"/>
    <mergeCell ref="L46:M47"/>
  </mergeCells>
  <phoneticPr fontId="1"/>
  <printOptions horizontalCentered="1"/>
  <pageMargins left="0.78740157480314965" right="0.59055118110236227" top="0.39370078740157483" bottom="0.39370078740157483" header="0.39370078740157483" footer="0.39370078740157483"/>
  <pageSetup paperSize="9" scale="66" fitToWidth="1" fitToHeight="1" orientation="portrait" usePrinterDefaults="1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P109"/>
  <sheetViews>
    <sheetView view="pageBreakPreview" zoomScale="90" zoomScaleNormal="85" zoomScaleSheetLayoutView="90" workbookViewId="0">
      <selection activeCell="T33" sqref="T33"/>
    </sheetView>
  </sheetViews>
  <sheetFormatPr defaultColWidth="9" defaultRowHeight="14.4"/>
  <cols>
    <col min="1" max="1" width="1.88671875" style="1" customWidth="1"/>
    <col min="2" max="15" width="8.6640625" style="1" customWidth="1"/>
    <col min="16" max="16" width="4.88671875" style="1" customWidth="1"/>
    <col min="17" max="16384" width="9" style="1"/>
  </cols>
  <sheetData>
    <row r="1" spans="1:16" ht="22.5" customHeight="1">
      <c r="A1" s="5"/>
      <c r="B1" s="9" t="s">
        <v>15</v>
      </c>
      <c r="C1" s="9"/>
      <c r="D1" s="10"/>
      <c r="E1" s="40"/>
      <c r="F1" s="40"/>
      <c r="G1" s="40"/>
      <c r="H1" s="40"/>
      <c r="I1" s="40"/>
      <c r="J1" s="40"/>
      <c r="K1" s="40"/>
      <c r="L1" s="40"/>
      <c r="M1" s="10"/>
      <c r="N1" s="10"/>
      <c r="O1" s="10"/>
      <c r="P1" s="5"/>
    </row>
    <row r="2" spans="1:16" ht="22.5" customHeight="1">
      <c r="A2" s="5"/>
      <c r="B2" s="10"/>
      <c r="C2" s="10"/>
      <c r="D2" s="10"/>
      <c r="E2" s="40"/>
      <c r="F2" s="40"/>
      <c r="G2" s="40"/>
      <c r="H2" s="40"/>
      <c r="I2" s="40"/>
      <c r="J2" s="40"/>
      <c r="K2" s="40"/>
      <c r="L2" s="40"/>
      <c r="M2" s="10"/>
      <c r="N2" s="10"/>
      <c r="O2" s="10"/>
      <c r="P2" s="5"/>
    </row>
    <row r="3" spans="1:16" s="2" customFormat="1" ht="28.5" customHeight="1">
      <c r="A3" s="6"/>
      <c r="B3" s="11" t="s">
        <v>16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6"/>
    </row>
    <row r="4" spans="1:16" s="2" customFormat="1" ht="22.5" customHeight="1">
      <c r="A4" s="6"/>
      <c r="B4" s="12" t="s">
        <v>42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6"/>
    </row>
    <row r="5" spans="1:16" s="2" customFormat="1" ht="22.5" customHeight="1">
      <c r="A5" s="6"/>
      <c r="B5" s="8" t="s">
        <v>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6"/>
    </row>
    <row r="6" spans="1:16" s="2" customFormat="1" ht="22.5" customHeight="1">
      <c r="A6" s="6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6"/>
    </row>
    <row r="7" spans="1:16" s="2" customFormat="1" ht="22.5" customHeight="1">
      <c r="A7" s="6"/>
      <c r="B7" s="6"/>
      <c r="C7" s="6"/>
      <c r="D7" s="6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6"/>
    </row>
    <row r="8" spans="1:16" s="2" customFormat="1" ht="38.25" customHeight="1">
      <c r="A8" s="6"/>
      <c r="B8" s="6"/>
      <c r="C8" s="24" t="s">
        <v>5</v>
      </c>
      <c r="D8" s="24"/>
      <c r="E8" s="24"/>
      <c r="F8" s="24"/>
      <c r="G8" s="24"/>
      <c r="H8" s="121">
        <v>650000</v>
      </c>
      <c r="I8" s="121"/>
      <c r="J8" s="121"/>
      <c r="K8" s="83" t="s">
        <v>6</v>
      </c>
      <c r="L8" s="90" t="s">
        <v>41</v>
      </c>
      <c r="M8" s="90"/>
      <c r="N8" s="6"/>
      <c r="O8" s="6"/>
      <c r="P8" s="6"/>
    </row>
    <row r="9" spans="1:16" s="2" customFormat="1" ht="22.5" customHeight="1">
      <c r="A9" s="6"/>
      <c r="B9" s="6"/>
      <c r="C9" s="14"/>
      <c r="D9" s="14"/>
      <c r="E9" s="14"/>
      <c r="F9" s="14"/>
      <c r="G9" s="14"/>
      <c r="H9" s="122"/>
      <c r="I9" s="122"/>
      <c r="J9" s="122"/>
      <c r="K9" s="84"/>
      <c r="L9" s="91"/>
      <c r="M9" s="91"/>
      <c r="N9" s="6"/>
      <c r="O9" s="6"/>
      <c r="P9" s="6"/>
    </row>
    <row r="10" spans="1:16" s="2" customFormat="1" ht="22.5" customHeight="1">
      <c r="A10" s="6"/>
      <c r="B10" s="12" t="s">
        <v>34</v>
      </c>
      <c r="C10" s="25" t="s">
        <v>38</v>
      </c>
      <c r="D10" s="14"/>
      <c r="E10" s="14"/>
      <c r="F10" s="14"/>
      <c r="G10" s="14"/>
      <c r="H10" s="122"/>
      <c r="I10" s="122"/>
      <c r="J10" s="122"/>
      <c r="K10" s="84"/>
      <c r="L10" s="91"/>
      <c r="M10" s="91"/>
      <c r="N10" s="6"/>
      <c r="O10" s="6"/>
      <c r="P10" s="6"/>
    </row>
    <row r="11" spans="1:16" s="2" customFormat="1" ht="30.75" customHeight="1">
      <c r="A11" s="6"/>
      <c r="B11" s="8"/>
      <c r="C11" s="26" t="s">
        <v>49</v>
      </c>
      <c r="D11" s="26"/>
      <c r="E11" s="26"/>
      <c r="F11" s="26"/>
      <c r="G11" s="26"/>
      <c r="H11" s="123">
        <f>IF(367000&lt;K23,367000,K23)</f>
        <v>367000</v>
      </c>
      <c r="I11" s="123"/>
      <c r="J11" s="123"/>
      <c r="K11" s="85" t="s">
        <v>6</v>
      </c>
      <c r="L11" s="92" t="s">
        <v>41</v>
      </c>
      <c r="M11" s="92"/>
      <c r="N11" s="98"/>
      <c r="O11" s="6"/>
      <c r="P11" s="6"/>
    </row>
    <row r="12" spans="1:16" s="2" customFormat="1" ht="30.75" customHeight="1">
      <c r="A12" s="6"/>
      <c r="B12" s="14"/>
      <c r="C12" s="27" t="s">
        <v>29</v>
      </c>
      <c r="D12" s="27"/>
      <c r="E12" s="27"/>
      <c r="F12" s="27"/>
      <c r="G12" s="27"/>
      <c r="H12" s="124">
        <f>H8-H11</f>
        <v>283000</v>
      </c>
      <c r="I12" s="124"/>
      <c r="J12" s="124"/>
      <c r="K12" s="85" t="s">
        <v>6</v>
      </c>
      <c r="L12" s="93" t="s">
        <v>41</v>
      </c>
      <c r="M12" s="93"/>
      <c r="N12" s="6"/>
      <c r="O12" s="6"/>
      <c r="P12" s="6"/>
    </row>
    <row r="13" spans="1:16" s="2" customFormat="1" ht="22.5" customHeight="1">
      <c r="A13" s="6"/>
      <c r="B13" s="14"/>
      <c r="C13" s="14"/>
      <c r="D13" s="14"/>
      <c r="E13" s="14"/>
      <c r="F13" s="50"/>
      <c r="G13" s="62"/>
      <c r="H13" s="62"/>
      <c r="I13" s="62"/>
      <c r="J13" s="62"/>
      <c r="K13" s="86"/>
      <c r="L13" s="86"/>
      <c r="M13" s="86"/>
      <c r="N13" s="99"/>
      <c r="O13" s="99"/>
      <c r="P13" s="6"/>
    </row>
    <row r="14" spans="1:16" s="2" customFormat="1" ht="22.5" customHeight="1">
      <c r="A14" s="6"/>
      <c r="B14" s="6"/>
      <c r="C14" s="6"/>
      <c r="D14" s="6"/>
      <c r="E14" s="44"/>
      <c r="F14" s="51"/>
      <c r="G14" s="62"/>
      <c r="H14" s="62"/>
      <c r="I14" s="62"/>
      <c r="J14" s="62"/>
      <c r="K14" s="87"/>
      <c r="L14" s="87"/>
      <c r="M14" s="87"/>
      <c r="N14" s="100"/>
      <c r="O14" s="100"/>
      <c r="P14" s="6"/>
    </row>
    <row r="15" spans="1:16" s="2" customFormat="1" ht="22.5" customHeight="1">
      <c r="A15" s="6"/>
      <c r="B15" s="15" t="s">
        <v>4</v>
      </c>
      <c r="C15" s="28"/>
      <c r="D15" s="28"/>
      <c r="E15" s="28"/>
      <c r="F15" s="28"/>
      <c r="G15" s="63" t="s">
        <v>30</v>
      </c>
      <c r="H15" s="28"/>
      <c r="I15" s="28"/>
      <c r="J15" s="28"/>
      <c r="K15" s="88"/>
      <c r="L15" s="88"/>
      <c r="M15" s="88"/>
      <c r="N15" s="88"/>
      <c r="O15" s="104" t="s">
        <v>48</v>
      </c>
      <c r="P15" s="6"/>
    </row>
    <row r="16" spans="1:16" s="2" customFormat="1" ht="33" customHeight="1">
      <c r="A16" s="6"/>
      <c r="B16" s="16"/>
      <c r="C16" s="29"/>
      <c r="D16" s="29"/>
      <c r="E16" s="29"/>
      <c r="F16" s="29"/>
      <c r="G16" s="64"/>
      <c r="H16" s="29"/>
      <c r="I16" s="29"/>
      <c r="J16" s="29"/>
      <c r="K16" s="130" t="s">
        <v>33</v>
      </c>
      <c r="L16" s="64"/>
      <c r="M16" s="64"/>
      <c r="N16" s="64"/>
      <c r="O16" s="105"/>
      <c r="P16" s="6"/>
    </row>
    <row r="17" spans="1:16" s="2" customFormat="1" ht="22.5" customHeight="1">
      <c r="A17" s="6"/>
      <c r="B17" s="17" t="s">
        <v>22</v>
      </c>
      <c r="C17" s="110" t="s">
        <v>44</v>
      </c>
      <c r="D17" s="110"/>
      <c r="E17" s="110"/>
      <c r="F17" s="113"/>
      <c r="G17" s="116">
        <v>367000</v>
      </c>
      <c r="H17" s="125"/>
      <c r="I17" s="125"/>
      <c r="J17" s="80" t="s">
        <v>6</v>
      </c>
      <c r="K17" s="116">
        <v>367000</v>
      </c>
      <c r="L17" s="125"/>
      <c r="M17" s="125"/>
      <c r="N17" s="80" t="s">
        <v>6</v>
      </c>
      <c r="O17" s="106"/>
      <c r="P17" s="6"/>
    </row>
    <row r="18" spans="1:16" s="2" customFormat="1" ht="22.5" customHeight="1">
      <c r="A18" s="6"/>
      <c r="B18" s="18" t="s">
        <v>1</v>
      </c>
      <c r="C18" s="111" t="s">
        <v>54</v>
      </c>
      <c r="D18" s="111"/>
      <c r="E18" s="111"/>
      <c r="F18" s="114"/>
      <c r="G18" s="117">
        <v>150000</v>
      </c>
      <c r="H18" s="126"/>
      <c r="I18" s="126"/>
      <c r="J18" s="81" t="s">
        <v>6</v>
      </c>
      <c r="K18" s="117" t="s">
        <v>19</v>
      </c>
      <c r="L18" s="126"/>
      <c r="M18" s="126"/>
      <c r="N18" s="81" t="s">
        <v>6</v>
      </c>
      <c r="O18" s="107"/>
      <c r="P18" s="6"/>
    </row>
    <row r="19" spans="1:16" s="2" customFormat="1" ht="22.5" customHeight="1">
      <c r="A19" s="6"/>
      <c r="B19" s="19" t="s">
        <v>24</v>
      </c>
      <c r="C19" s="111" t="s">
        <v>55</v>
      </c>
      <c r="D19" s="111"/>
      <c r="E19" s="111"/>
      <c r="F19" s="114"/>
      <c r="G19" s="117">
        <v>133000</v>
      </c>
      <c r="H19" s="126"/>
      <c r="I19" s="126"/>
      <c r="J19" s="80" t="s">
        <v>6</v>
      </c>
      <c r="K19" s="117" t="s">
        <v>19</v>
      </c>
      <c r="L19" s="126"/>
      <c r="M19" s="126"/>
      <c r="N19" s="80" t="s">
        <v>6</v>
      </c>
      <c r="O19" s="106"/>
      <c r="P19" s="6"/>
    </row>
    <row r="20" spans="1:16" s="2" customFormat="1" ht="22.5" customHeight="1">
      <c r="A20" s="6"/>
      <c r="B20" s="19" t="s">
        <v>25</v>
      </c>
      <c r="C20" s="111"/>
      <c r="D20" s="111"/>
      <c r="E20" s="111"/>
      <c r="F20" s="114"/>
      <c r="G20" s="117"/>
      <c r="H20" s="126"/>
      <c r="I20" s="126"/>
      <c r="J20" s="80" t="s">
        <v>6</v>
      </c>
      <c r="K20" s="117" t="s">
        <v>19</v>
      </c>
      <c r="L20" s="126"/>
      <c r="M20" s="126"/>
      <c r="N20" s="80" t="s">
        <v>6</v>
      </c>
      <c r="O20" s="106"/>
      <c r="P20" s="6"/>
    </row>
    <row r="21" spans="1:16" s="2" customFormat="1" ht="22.5" customHeight="1">
      <c r="A21" s="6"/>
      <c r="B21" s="19" t="s">
        <v>28</v>
      </c>
      <c r="C21" s="111"/>
      <c r="D21" s="111"/>
      <c r="E21" s="111"/>
      <c r="F21" s="114"/>
      <c r="G21" s="117">
        <v>0</v>
      </c>
      <c r="H21" s="126"/>
      <c r="I21" s="126"/>
      <c r="J21" s="80" t="s">
        <v>6</v>
      </c>
      <c r="K21" s="117" t="s">
        <v>19</v>
      </c>
      <c r="L21" s="126"/>
      <c r="M21" s="126"/>
      <c r="N21" s="80" t="s">
        <v>6</v>
      </c>
      <c r="O21" s="106"/>
      <c r="P21" s="6"/>
    </row>
    <row r="22" spans="1:16" s="2" customFormat="1" ht="22.5" customHeight="1">
      <c r="A22" s="6"/>
      <c r="B22" s="19" t="s">
        <v>40</v>
      </c>
      <c r="C22" s="112"/>
      <c r="D22" s="112"/>
      <c r="E22" s="112"/>
      <c r="F22" s="115"/>
      <c r="G22" s="118">
        <v>0</v>
      </c>
      <c r="H22" s="127"/>
      <c r="I22" s="127"/>
      <c r="J22" s="81" t="s">
        <v>6</v>
      </c>
      <c r="K22" s="118">
        <v>0</v>
      </c>
      <c r="L22" s="127"/>
      <c r="M22" s="127"/>
      <c r="N22" s="103" t="s">
        <v>6</v>
      </c>
      <c r="O22" s="108"/>
      <c r="P22" s="6"/>
    </row>
    <row r="23" spans="1:16" s="3" customFormat="1" ht="22.5" customHeight="1">
      <c r="A23" s="7"/>
      <c r="B23" s="20" t="s">
        <v>18</v>
      </c>
      <c r="C23" s="33"/>
      <c r="D23" s="33"/>
      <c r="E23" s="33"/>
      <c r="F23" s="33"/>
      <c r="G23" s="119">
        <f>SUM(G17:G22)</f>
        <v>650000</v>
      </c>
      <c r="H23" s="128"/>
      <c r="I23" s="128"/>
      <c r="J23" s="57" t="s">
        <v>6</v>
      </c>
      <c r="K23" s="119">
        <f>SUM(K17:K22)</f>
        <v>367000</v>
      </c>
      <c r="L23" s="128"/>
      <c r="M23" s="128"/>
      <c r="N23" s="33" t="s">
        <v>6</v>
      </c>
      <c r="O23" s="109"/>
      <c r="P23" s="7"/>
    </row>
    <row r="24" spans="1:16" s="3" customFormat="1" ht="22.5" customHeight="1">
      <c r="A24" s="7"/>
      <c r="B24" s="13" t="s">
        <v>26</v>
      </c>
      <c r="C24" s="34" t="s">
        <v>57</v>
      </c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7"/>
      <c r="P24" s="7"/>
    </row>
    <row r="25" spans="1:16" s="3" customFormat="1" ht="22.5" customHeight="1">
      <c r="A25" s="7"/>
      <c r="B25" s="13"/>
      <c r="C25" s="35" t="s">
        <v>43</v>
      </c>
      <c r="D25" s="39"/>
      <c r="E25" s="39"/>
      <c r="F25" s="39"/>
      <c r="G25" s="39"/>
      <c r="H25" s="39"/>
      <c r="I25" s="10"/>
      <c r="J25" s="10"/>
      <c r="K25" s="10"/>
      <c r="L25" s="40"/>
      <c r="M25" s="9" t="s">
        <v>50</v>
      </c>
      <c r="N25" s="9"/>
      <c r="O25" s="9"/>
      <c r="P25" s="7"/>
    </row>
    <row r="26" spans="1:16" s="3" customFormat="1" ht="22.5" customHeight="1">
      <c r="A26" s="7"/>
      <c r="B26" s="13"/>
      <c r="C26" s="35" t="s">
        <v>45</v>
      </c>
      <c r="D26" s="39"/>
      <c r="E26" s="39"/>
      <c r="F26" s="39"/>
      <c r="G26" s="39"/>
      <c r="H26" s="39"/>
      <c r="I26" s="10"/>
      <c r="J26" s="10"/>
      <c r="K26" s="10"/>
      <c r="L26" s="40"/>
      <c r="M26" s="9" t="s">
        <v>20</v>
      </c>
      <c r="N26" s="9"/>
      <c r="O26" s="9"/>
      <c r="P26" s="7"/>
    </row>
    <row r="27" spans="1:16" ht="22.5" customHeight="1">
      <c r="A27" s="5"/>
      <c r="B27" s="13" t="s">
        <v>59</v>
      </c>
      <c r="C27" s="10" t="s">
        <v>58</v>
      </c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5"/>
      <c r="P27" s="5"/>
    </row>
    <row r="28" spans="1:16" ht="22.5" customHeight="1">
      <c r="A28" s="5"/>
      <c r="B28" s="13"/>
      <c r="C28" s="10" t="s">
        <v>39</v>
      </c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5"/>
      <c r="P28" s="5"/>
    </row>
    <row r="29" spans="1:16" ht="22.5" customHeight="1">
      <c r="A29" s="5"/>
      <c r="B29" s="13" t="s">
        <v>53</v>
      </c>
      <c r="C29" s="10" t="s">
        <v>60</v>
      </c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5"/>
      <c r="P29" s="5"/>
    </row>
    <row r="30" spans="1:16" ht="22.5" customHeight="1">
      <c r="A30" s="5"/>
      <c r="B30" s="8"/>
      <c r="C30" s="8"/>
      <c r="D30" s="8"/>
      <c r="E30" s="4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</row>
    <row r="31" spans="1:16" ht="22.5" customHeight="1">
      <c r="A31" s="5"/>
      <c r="B31" s="8"/>
      <c r="C31" s="8"/>
      <c r="D31" s="8"/>
      <c r="E31" s="4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ht="22.5" customHeight="1">
      <c r="A32" s="5"/>
      <c r="B32" s="21" t="s">
        <v>11</v>
      </c>
      <c r="C32" s="22"/>
      <c r="D32" s="22"/>
      <c r="E32" s="22"/>
      <c r="F32" s="58"/>
      <c r="G32" s="58"/>
      <c r="H32" s="58"/>
      <c r="I32" s="58"/>
      <c r="J32" s="5"/>
      <c r="K32" s="5"/>
      <c r="L32" s="5"/>
      <c r="M32" s="5"/>
      <c r="N32" s="5"/>
      <c r="O32" s="5"/>
      <c r="P32" s="5"/>
    </row>
    <row r="33" spans="1:16" ht="22.5" customHeight="1">
      <c r="A33" s="5"/>
      <c r="B33" s="22"/>
      <c r="C33" s="22"/>
      <c r="D33" s="22"/>
      <c r="E33" s="22"/>
      <c r="F33" s="58"/>
      <c r="G33" s="58"/>
      <c r="H33" s="58"/>
      <c r="I33" s="58"/>
      <c r="J33" s="5"/>
      <c r="K33" s="5"/>
      <c r="L33" s="5"/>
      <c r="M33" s="5"/>
      <c r="N33" s="5"/>
      <c r="O33" s="5"/>
      <c r="P33" s="5"/>
    </row>
    <row r="34" spans="1:16" s="2" customFormat="1" ht="27" customHeight="1">
      <c r="A34" s="6"/>
      <c r="B34" s="8"/>
      <c r="C34" s="8"/>
      <c r="D34" s="8"/>
      <c r="E34" s="6"/>
      <c r="F34" s="6"/>
      <c r="G34" s="69" t="s">
        <v>46</v>
      </c>
      <c r="H34" s="69"/>
      <c r="I34" s="69"/>
      <c r="J34" s="69"/>
      <c r="K34" s="69"/>
      <c r="L34" s="69"/>
      <c r="M34" s="69"/>
      <c r="N34" s="69"/>
      <c r="O34" s="69"/>
      <c r="P34" s="6"/>
    </row>
    <row r="35" spans="1:16" s="2" customFormat="1" ht="27" customHeight="1">
      <c r="A35" s="6"/>
      <c r="B35" s="5"/>
      <c r="C35" s="8" t="s">
        <v>61</v>
      </c>
      <c r="D35" s="8"/>
      <c r="E35" s="8"/>
      <c r="F35" s="6"/>
      <c r="G35" s="120" t="s">
        <v>3</v>
      </c>
      <c r="H35" s="120"/>
      <c r="I35" s="129" t="s">
        <v>62</v>
      </c>
      <c r="J35" s="129"/>
      <c r="K35" s="129"/>
      <c r="L35" s="129"/>
      <c r="M35" s="129"/>
      <c r="N35" s="129"/>
      <c r="O35" s="129"/>
      <c r="P35" s="6"/>
    </row>
    <row r="36" spans="1:16" s="2" customFormat="1" ht="27" customHeight="1">
      <c r="A36" s="6"/>
      <c r="B36" s="8"/>
      <c r="C36" s="8"/>
      <c r="D36" s="8"/>
      <c r="E36" s="6"/>
      <c r="F36" s="6"/>
      <c r="G36" s="120" t="s">
        <v>9</v>
      </c>
      <c r="H36" s="120"/>
      <c r="I36" s="129" t="s">
        <v>32</v>
      </c>
      <c r="J36" s="129"/>
      <c r="K36" s="129"/>
      <c r="L36" s="129"/>
      <c r="M36" s="129"/>
      <c r="N36" s="129"/>
      <c r="O36" s="129"/>
      <c r="P36" s="6"/>
    </row>
    <row r="37" spans="1:16" s="4" customFormat="1" ht="27" customHeight="1">
      <c r="A37" s="8"/>
      <c r="B37" s="8"/>
      <c r="C37" s="8"/>
      <c r="D37" s="8"/>
      <c r="E37" s="8"/>
      <c r="F37" s="8"/>
      <c r="G37" s="120" t="s">
        <v>17</v>
      </c>
      <c r="H37" s="120"/>
      <c r="I37" s="129" t="s">
        <v>52</v>
      </c>
      <c r="J37" s="129"/>
      <c r="K37" s="129"/>
      <c r="L37" s="129"/>
      <c r="M37" s="129"/>
      <c r="N37" s="129"/>
      <c r="O37" s="129"/>
      <c r="P37" s="8"/>
    </row>
    <row r="38" spans="1:16" s="4" customFormat="1" ht="27" customHeight="1">
      <c r="A38" s="8"/>
      <c r="B38" s="6"/>
      <c r="C38" s="6"/>
      <c r="D38" s="6"/>
      <c r="E38" s="8"/>
      <c r="F38" s="8"/>
      <c r="G38" s="120" t="s">
        <v>14</v>
      </c>
      <c r="H38" s="120"/>
      <c r="I38" s="129" t="s">
        <v>35</v>
      </c>
      <c r="J38" s="129"/>
      <c r="K38" s="129"/>
      <c r="L38" s="129"/>
      <c r="M38" s="129"/>
      <c r="N38" s="129"/>
      <c r="O38" s="129"/>
      <c r="P38" s="8"/>
    </row>
    <row r="39" spans="1:16" ht="27" customHeight="1">
      <c r="A39" s="5"/>
      <c r="B39" s="8"/>
      <c r="C39" s="8"/>
      <c r="D39" s="8"/>
      <c r="E39" s="46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</row>
    <row r="40" spans="1:16" s="4" customFormat="1" ht="27" customHeight="1">
      <c r="A40" s="8"/>
      <c r="B40" s="8"/>
      <c r="C40" s="8"/>
      <c r="D40" s="8"/>
      <c r="E40" s="8"/>
      <c r="F40" s="8"/>
      <c r="G40" s="23" t="s">
        <v>21</v>
      </c>
      <c r="H40" s="23"/>
      <c r="I40" s="23"/>
      <c r="J40" s="23"/>
      <c r="K40" s="23"/>
      <c r="L40" s="23"/>
      <c r="M40" s="23"/>
      <c r="N40" s="23"/>
      <c r="O40" s="23"/>
      <c r="P40" s="8"/>
    </row>
    <row r="41" spans="1:16" s="4" customFormat="1" ht="27" customHeight="1">
      <c r="A41" s="8"/>
      <c r="B41" s="8"/>
      <c r="C41" s="8" t="s">
        <v>61</v>
      </c>
      <c r="D41" s="8"/>
      <c r="E41" s="8"/>
      <c r="F41" s="8"/>
      <c r="G41" s="120" t="s">
        <v>3</v>
      </c>
      <c r="H41" s="120"/>
      <c r="I41" s="129" t="s">
        <v>47</v>
      </c>
      <c r="J41" s="129"/>
      <c r="K41" s="129"/>
      <c r="L41" s="129"/>
      <c r="M41" s="129"/>
      <c r="N41" s="129"/>
      <c r="O41" s="129"/>
      <c r="P41" s="8"/>
    </row>
    <row r="42" spans="1:16" s="2" customFormat="1" ht="27" customHeight="1">
      <c r="A42" s="6"/>
      <c r="B42" s="8"/>
      <c r="C42" s="8"/>
      <c r="D42" s="8"/>
      <c r="E42" s="6"/>
      <c r="F42" s="6"/>
      <c r="G42" s="120" t="s">
        <v>2</v>
      </c>
      <c r="H42" s="120"/>
      <c r="I42" s="129" t="s">
        <v>35</v>
      </c>
      <c r="J42" s="129"/>
      <c r="K42" s="129"/>
      <c r="L42" s="129"/>
      <c r="M42" s="129"/>
      <c r="N42" s="129"/>
      <c r="O42" s="129"/>
      <c r="P42" s="6"/>
    </row>
    <row r="43" spans="1:16" s="4" customFormat="1" ht="22.5" customHeight="1">
      <c r="A43" s="8"/>
      <c r="B43" s="5"/>
      <c r="C43" s="5"/>
      <c r="D43" s="5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1:16" s="4" customFormat="1" ht="22.5" customHeight="1">
      <c r="A44" s="8"/>
      <c r="B44" s="23" t="s">
        <v>31</v>
      </c>
      <c r="C44" s="5"/>
      <c r="D44" s="5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1:16" ht="22.5" customHeight="1">
      <c r="A45" s="5"/>
      <c r="B45" s="5"/>
      <c r="C45" s="36" t="s">
        <v>12</v>
      </c>
      <c r="D45" s="41"/>
      <c r="E45" s="47" t="s">
        <v>10</v>
      </c>
      <c r="F45" s="59"/>
      <c r="G45" s="59"/>
      <c r="H45" s="59"/>
      <c r="I45" s="59"/>
      <c r="J45" s="59"/>
      <c r="K45" s="41"/>
      <c r="L45" s="47" t="s">
        <v>8</v>
      </c>
      <c r="M45" s="95"/>
      <c r="N45" s="5"/>
      <c r="O45" s="5"/>
      <c r="P45" s="5"/>
    </row>
    <row r="46" spans="1:16" ht="22.5" customHeight="1">
      <c r="A46" s="5"/>
      <c r="B46" s="5"/>
      <c r="C46" s="37"/>
      <c r="D46" s="42"/>
      <c r="E46" s="48"/>
      <c r="F46" s="60"/>
      <c r="G46" s="60"/>
      <c r="H46" s="60"/>
      <c r="I46" s="60"/>
      <c r="J46" s="60"/>
      <c r="K46" s="42"/>
      <c r="L46" s="48"/>
      <c r="M46" s="96"/>
      <c r="N46" s="5"/>
      <c r="O46" s="5"/>
      <c r="P46" s="5"/>
    </row>
    <row r="47" spans="1:16" ht="22.5" customHeight="1">
      <c r="A47" s="5"/>
      <c r="B47" s="5"/>
      <c r="C47" s="38"/>
      <c r="D47" s="43"/>
      <c r="E47" s="49"/>
      <c r="F47" s="61"/>
      <c r="G47" s="61"/>
      <c r="H47" s="61"/>
      <c r="I47" s="61"/>
      <c r="J47" s="61"/>
      <c r="K47" s="43"/>
      <c r="L47" s="49"/>
      <c r="M47" s="97"/>
      <c r="N47" s="5"/>
      <c r="O47" s="5"/>
      <c r="P47" s="5"/>
    </row>
    <row r="48" spans="1:16" ht="22.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</row>
    <row r="49" spans="1:15" ht="22.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ht="22.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5" ht="22.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ht="22.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5" ht="22.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ht="22.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15" ht="22.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ht="22.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ht="22.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ht="22.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15" ht="22.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</row>
    <row r="60" spans="1:15" ht="22.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1:15" ht="22.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</row>
    <row r="62" spans="1:15" ht="22.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1:15" ht="22.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1:15" ht="22.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</row>
    <row r="65" spans="1:15" ht="22.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</row>
    <row r="66" spans="1:15" ht="22.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</row>
    <row r="67" spans="1:15" ht="22.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</row>
    <row r="68" spans="1:15" ht="22.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</row>
    <row r="69" spans="1:15" ht="22.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  <row r="70" spans="1:15" ht="22.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</row>
    <row r="71" spans="1:15" ht="22.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</row>
    <row r="72" spans="1:15" ht="22.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</row>
    <row r="73" spans="1:15" ht="22.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</row>
    <row r="74" spans="1:15" ht="22.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</row>
    <row r="75" spans="1:15" ht="22.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</row>
    <row r="76" spans="1:15" ht="22.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</row>
    <row r="77" spans="1:15" ht="22.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</row>
    <row r="78" spans="1:15" ht="22.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</row>
    <row r="79" spans="1:15" ht="22.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</row>
    <row r="80" spans="1:15" ht="22.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</row>
    <row r="81" spans="1:15" ht="22.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</row>
    <row r="82" spans="1:15" ht="22.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</row>
    <row r="83" spans="1:15" ht="22.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</row>
    <row r="84" spans="1:15" ht="22.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</row>
    <row r="85" spans="1:15" ht="22.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</row>
    <row r="86" spans="1:15" ht="22.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</row>
    <row r="87" spans="1:15" ht="22.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</row>
    <row r="88" spans="1:15" ht="22.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</row>
    <row r="89" spans="1:15" ht="22.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</row>
    <row r="90" spans="1:15" ht="22.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</row>
    <row r="91" spans="1:15" ht="22.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</row>
    <row r="92" spans="1:15" ht="22.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  <row r="93" spans="1:15" ht="22.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</row>
    <row r="94" spans="1:15" ht="22.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</row>
    <row r="95" spans="1:15" ht="22.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</row>
    <row r="96" spans="1:15" ht="22.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</row>
    <row r="97" spans="1:15" ht="22.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</row>
    <row r="98" spans="1:15" ht="22.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</row>
    <row r="99" spans="1:15" ht="22.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</row>
    <row r="100" spans="1:15" ht="22.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</row>
    <row r="101" spans="1:15" ht="22.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</row>
    <row r="102" spans="1:15" ht="22.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</row>
    <row r="103" spans="1:15" ht="22.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</row>
    <row r="104" spans="1:15" ht="22.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</row>
    <row r="105" spans="1:15" ht="22.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</row>
    <row r="106" spans="1:15" ht="22.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</row>
    <row r="107" spans="1:15" ht="22.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</row>
    <row r="108" spans="1:15" ht="22.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</row>
    <row r="109" spans="1:15" ht="22.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</row>
    <row r="110" spans="1:15" ht="22.5" customHeight="1"/>
    <row r="111" spans="1:15" ht="22.5" customHeight="1"/>
    <row r="112" spans="1:15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  <row r="120" ht="22.5" customHeight="1"/>
    <row r="121" ht="22.5" customHeight="1"/>
    <row r="122" ht="22.5" customHeight="1"/>
    <row r="123" ht="22.5" customHeight="1"/>
    <row r="124" ht="22.5" customHeight="1"/>
    <row r="125" ht="22.5" customHeight="1"/>
    <row r="126" ht="22.5" customHeight="1"/>
    <row r="127" ht="22.5" customHeight="1"/>
    <row r="128" ht="22.5" customHeight="1"/>
    <row r="129" ht="22.5" customHeight="1"/>
    <row r="130" ht="22.5" customHeight="1"/>
    <row r="131" ht="22.5" customHeight="1"/>
    <row r="132" ht="22.5" customHeight="1"/>
    <row r="133" ht="22.5" customHeight="1"/>
    <row r="134" ht="22.5" customHeight="1"/>
    <row r="135" ht="22.5" customHeight="1"/>
    <row r="136" ht="22.5" customHeight="1"/>
    <row r="137" ht="22.5" customHeight="1"/>
    <row r="138" ht="22.5" customHeight="1"/>
    <row r="139" ht="22.5" customHeight="1"/>
    <row r="140" ht="22.5" customHeight="1"/>
    <row r="141" ht="22.5" customHeight="1"/>
    <row r="142" ht="22.5" customHeight="1"/>
    <row r="143" ht="22.5" customHeight="1"/>
    <row r="144" ht="22.5" customHeight="1"/>
    <row r="145" ht="22.5" customHeight="1"/>
    <row r="146" ht="22.5" customHeight="1"/>
    <row r="147" ht="22.5" customHeight="1"/>
    <row r="148" ht="22.5" customHeight="1"/>
    <row r="149" ht="22.5" customHeight="1"/>
    <row r="150" ht="22.5" customHeight="1"/>
    <row r="151" ht="22.5" customHeight="1"/>
    <row r="152" ht="22.5" customHeight="1"/>
    <row r="153" ht="22.5" customHeight="1"/>
    <row r="154" ht="22.5" customHeight="1"/>
    <row r="155" ht="22.5" customHeight="1"/>
    <row r="156" ht="22.5" customHeight="1"/>
    <row r="157" ht="22.5" customHeight="1"/>
    <row r="158" ht="22.5" customHeight="1"/>
    <row r="159" ht="22.5" customHeight="1"/>
    <row r="160" ht="22.5" customHeight="1"/>
    <row r="161" ht="22.5" customHeight="1"/>
    <row r="162" ht="22.5" customHeight="1"/>
    <row r="163" ht="22.5" customHeight="1"/>
    <row r="164" ht="22.5" customHeight="1"/>
    <row r="165" ht="22.5" customHeight="1"/>
    <row r="166" ht="22.5" customHeight="1"/>
    <row r="167" ht="22.5" customHeight="1"/>
    <row r="168" ht="22.5" customHeight="1"/>
    <row r="169" ht="22.5" customHeight="1"/>
    <row r="170" ht="22.5" customHeight="1"/>
    <row r="171" ht="22.5" customHeight="1"/>
    <row r="172" ht="22.5" customHeight="1"/>
    <row r="173" ht="22.5" customHeight="1"/>
    <row r="174" ht="22.5" customHeight="1"/>
    <row r="175" ht="22.5" customHeight="1"/>
    <row r="176" ht="22.5" customHeight="1"/>
    <row r="177" ht="22.5" customHeight="1"/>
    <row r="178" ht="22.5" customHeight="1"/>
    <row r="179" ht="22.5" customHeight="1"/>
    <row r="180" ht="22.5" customHeight="1"/>
    <row r="181" ht="22.5" customHeight="1"/>
    <row r="182" ht="22.5" customHeight="1"/>
    <row r="183" ht="22.5" customHeight="1"/>
    <row r="184" ht="22.5" customHeight="1"/>
    <row r="185" ht="22.5" customHeight="1"/>
    <row r="186" ht="22.5" customHeight="1"/>
    <row r="187" ht="22.5" customHeight="1"/>
    <row r="188" ht="22.5" customHeight="1"/>
    <row r="189" ht="22.5" customHeight="1"/>
    <row r="190" ht="22.5" customHeight="1"/>
    <row r="191" ht="22.5" customHeight="1"/>
    <row r="192" ht="22.5" customHeight="1"/>
    <row r="193" ht="22.5" customHeight="1"/>
    <row r="194" ht="22.5" customHeight="1"/>
    <row r="195" ht="22.5" customHeight="1"/>
    <row r="196" ht="22.5" customHeight="1"/>
    <row r="197" ht="22.5" customHeight="1"/>
    <row r="198" ht="22.5" customHeight="1"/>
    <row r="199" ht="22.5" customHeight="1"/>
    <row r="200" ht="22.5" customHeight="1"/>
    <row r="201" ht="22.5" customHeight="1"/>
    <row r="202" ht="22.5" customHeight="1"/>
    <row r="203" ht="22.5" customHeight="1"/>
    <row r="204" ht="22.5" customHeight="1"/>
    <row r="205" ht="22.5" customHeight="1"/>
    <row r="206" ht="22.5" customHeight="1"/>
    <row r="207" ht="22.5" customHeight="1"/>
    <row r="208" ht="22.5" customHeight="1"/>
    <row r="209" ht="22.5" customHeight="1"/>
    <row r="210" ht="22.5" customHeight="1"/>
    <row r="211" ht="22.5" customHeight="1"/>
    <row r="212" ht="22.5" customHeight="1"/>
    <row r="213" ht="22.5" customHeight="1"/>
    <row r="214" ht="22.5" customHeight="1"/>
    <row r="215" ht="22.5" customHeight="1"/>
    <row r="216" ht="22.5" customHeight="1"/>
    <row r="217" ht="22.5" customHeight="1"/>
    <row r="218" ht="22.5" customHeight="1"/>
    <row r="219" ht="22.5" customHeight="1"/>
    <row r="220" ht="22.5" customHeight="1"/>
    <row r="221" ht="22.5" customHeight="1"/>
    <row r="222" ht="22.5" customHeight="1"/>
    <row r="223" ht="22.5" customHeight="1"/>
    <row r="224" ht="22.5" customHeight="1"/>
    <row r="225" ht="22.5" customHeight="1"/>
    <row r="226" ht="22.5" customHeight="1"/>
    <row r="227" ht="22.5" customHeight="1"/>
    <row r="228" ht="22.5" customHeight="1"/>
    <row r="229" ht="22.5" customHeight="1"/>
    <row r="230" ht="22.5" customHeight="1"/>
    <row r="231" ht="22.5" customHeight="1"/>
    <row r="232" ht="22.5" customHeight="1"/>
    <row r="233" ht="22.5" customHeight="1"/>
    <row r="234" ht="22.5" customHeight="1"/>
  </sheetData>
  <mergeCells count="64">
    <mergeCell ref="B1:C1"/>
    <mergeCell ref="M1:O1"/>
    <mergeCell ref="B3:O3"/>
    <mergeCell ref="B4:O4"/>
    <mergeCell ref="B5:O5"/>
    <mergeCell ref="C8:G8"/>
    <mergeCell ref="H8:J8"/>
    <mergeCell ref="L8:M8"/>
    <mergeCell ref="C11:G11"/>
    <mergeCell ref="H11:J11"/>
    <mergeCell ref="L11:M11"/>
    <mergeCell ref="C12:G12"/>
    <mergeCell ref="H12:J12"/>
    <mergeCell ref="L12:M12"/>
    <mergeCell ref="K15:N15"/>
    <mergeCell ref="K16:N16"/>
    <mergeCell ref="C17:F17"/>
    <mergeCell ref="G17:I17"/>
    <mergeCell ref="K17:M17"/>
    <mergeCell ref="C18:F18"/>
    <mergeCell ref="G18:I18"/>
    <mergeCell ref="K18:M18"/>
    <mergeCell ref="C19:F19"/>
    <mergeCell ref="G19:I19"/>
    <mergeCell ref="K19:M19"/>
    <mergeCell ref="C20:F20"/>
    <mergeCell ref="G20:I20"/>
    <mergeCell ref="K20:M20"/>
    <mergeCell ref="C21:F21"/>
    <mergeCell ref="G21:I21"/>
    <mergeCell ref="K21:M21"/>
    <mergeCell ref="C22:F22"/>
    <mergeCell ref="G22:I22"/>
    <mergeCell ref="K22:M22"/>
    <mergeCell ref="B23:F23"/>
    <mergeCell ref="G23:I23"/>
    <mergeCell ref="K23:M23"/>
    <mergeCell ref="M25:O25"/>
    <mergeCell ref="M26:O26"/>
    <mergeCell ref="G34:O34"/>
    <mergeCell ref="C35:E35"/>
    <mergeCell ref="G35:H35"/>
    <mergeCell ref="I35:O35"/>
    <mergeCell ref="G36:H36"/>
    <mergeCell ref="I36:O36"/>
    <mergeCell ref="G37:H37"/>
    <mergeCell ref="I37:O37"/>
    <mergeCell ref="G38:H38"/>
    <mergeCell ref="I38:O38"/>
    <mergeCell ref="G40:O40"/>
    <mergeCell ref="C41:E41"/>
    <mergeCell ref="G41:H41"/>
    <mergeCell ref="I41:O41"/>
    <mergeCell ref="G42:H42"/>
    <mergeCell ref="I42:O42"/>
    <mergeCell ref="C45:D45"/>
    <mergeCell ref="E45:K45"/>
    <mergeCell ref="L45:M45"/>
    <mergeCell ref="B15:F16"/>
    <mergeCell ref="G15:J16"/>
    <mergeCell ref="O15:O16"/>
    <mergeCell ref="C46:D47"/>
    <mergeCell ref="E46:K47"/>
    <mergeCell ref="L46:M47"/>
  </mergeCells>
  <phoneticPr fontId="1"/>
  <printOptions horizontalCentered="1"/>
  <pageMargins left="0.78740157480314965" right="0.59055118110236227" top="0.39370078740157483" bottom="0.39370078740157483" header="0.39370078740157483" footer="0.39370078740157483"/>
  <pageSetup paperSize="9" scale="69" fitToWidth="1" fitToHeight="1" orientation="portrait" usePrinterDefaults="1" horizontalDpi="300" verticalDpi="300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＜様式1＞</vt:lpstr>
      <vt:lpstr>＜様式1記入例①＞</vt:lpstr>
      <vt:lpstr>＜様式1記入例②＞</vt:lpstr>
    </vt:vector>
  </TitlesOfParts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向井　希輔</cp:lastModifiedBy>
  <cp:lastPrinted>2026-08-30T10:53:28Z</cp:lastPrinted>
  <dcterms:created xsi:type="dcterms:W3CDTF">2026-09-03T06:41:13Z</dcterms:created>
  <dcterms:modified xsi:type="dcterms:W3CDTF">2026-09-03T06:41:13Z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佐賀県暗号化プロパティ">
    <vt:lpwstr>2016-02-25T00:36:59Z</vt:lpwstr>
  </property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2026-09-03T06:41:13Z</vt:filetime>
  </property>
</Properties>
</file>